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arena-server\Data_Sports1\02)帯広の森体育館\森体共有\使用状況案内\森体\"/>
    </mc:Choice>
  </mc:AlternateContent>
  <xr:revisionPtr revIDLastSave="0" documentId="8_{33865667-5A9D-488B-B659-0122FD46AF7E}" xr6:coauthVersionLast="47" xr6:coauthVersionMax="47" xr10:uidLastSave="{00000000-0000-0000-0000-000000000000}"/>
  <bookViews>
    <workbookView xWindow="-120" yWindow="-120" windowWidth="29040" windowHeight="15840" xr2:uid="{00000000-000D-0000-FFFF-FFFF00000000}"/>
  </bookViews>
  <sheets>
    <sheet name="１体" sheetId="1" r:id="rId1"/>
    <sheet name="２･３体" sheetId="2" r:id="rId2"/>
  </sheets>
  <definedNames>
    <definedName name="_xlnm.Print_Area" localSheetId="0">'１体'!$A$5:$BF$59</definedName>
    <definedName name="_xlnm.Print_Area" localSheetId="1">'２･３体'!$A$5:$BJ$47</definedName>
    <definedName name="_xlnm.Print_Titles" localSheetId="1">'２･３体'!$5:$9</definedName>
    <definedName name="配布日付">'１体'!$AX$6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39" i="2" l="1"/>
  <c r="AD38" i="2"/>
  <c r="J5" i="2"/>
  <c r="B13" i="1"/>
  <c r="B16" i="1" s="1"/>
  <c r="D5" i="2"/>
  <c r="AE13" i="1"/>
  <c r="AE16" i="1" s="1"/>
  <c r="AF10" i="1"/>
  <c r="AG10" i="1" s="1"/>
  <c r="C25" i="2" s="1"/>
  <c r="AD25" i="2" s="1"/>
  <c r="C10" i="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AC35" i="2" s="1"/>
  <c r="AC13" i="2" l="1"/>
  <c r="B36" i="2"/>
  <c r="D10" i="1"/>
  <c r="C10" i="2" s="1"/>
  <c r="AD10" i="2" s="1"/>
  <c r="AC10" i="2"/>
  <c r="AE19" i="1"/>
  <c r="AF16" i="1"/>
  <c r="AG16" i="1" s="1"/>
  <c r="C27" i="2" s="1"/>
  <c r="AD27" i="2" s="1"/>
  <c r="B19" i="1"/>
  <c r="C16" i="1"/>
  <c r="D16" i="1" s="1"/>
  <c r="C12" i="2" s="1"/>
  <c r="AD12" i="2" s="1"/>
  <c r="AC11" i="2"/>
  <c r="C13" i="1"/>
  <c r="D13" i="1" s="1"/>
  <c r="C11" i="2" s="1"/>
  <c r="AD11" i="2" s="1"/>
  <c r="AF13" i="1"/>
  <c r="AG13" i="1" s="1"/>
  <c r="C26" i="2" s="1"/>
  <c r="AD26" i="2" s="1"/>
  <c r="AC36" i="2" l="1"/>
  <c r="B37" i="2"/>
  <c r="B38" i="2" s="1"/>
  <c r="B39" i="2" s="1"/>
  <c r="C19" i="1"/>
  <c r="D19" i="1" s="1"/>
  <c r="C13" i="2" s="1"/>
  <c r="AD13" i="2" s="1"/>
  <c r="B22" i="1"/>
  <c r="AC12" i="2"/>
  <c r="AE22" i="1"/>
  <c r="AE25" i="1" s="1"/>
  <c r="AF19" i="1"/>
  <c r="AG19" i="1" s="1"/>
  <c r="C28" i="2" s="1"/>
  <c r="AD28" i="2" s="1"/>
  <c r="AC39" i="2" l="1"/>
  <c r="AC37" i="2"/>
  <c r="AF22" i="1"/>
  <c r="AG22" i="1" s="1"/>
  <c r="C29" i="2" s="1"/>
  <c r="AD29" i="2" s="1"/>
  <c r="B25" i="1"/>
  <c r="C22" i="1"/>
  <c r="D22" i="1" s="1"/>
  <c r="C14" i="2" s="1"/>
  <c r="AD14" i="2" s="1"/>
  <c r="AC38" i="2" l="1"/>
  <c r="C25" i="1"/>
  <c r="D25" i="1" s="1"/>
  <c r="C15" i="2" s="1"/>
  <c r="AD15" i="2" s="1"/>
  <c r="B28" i="1"/>
  <c r="AE28" i="1"/>
  <c r="AF25" i="1"/>
  <c r="AG25" i="1" s="1"/>
  <c r="C30" i="2" s="1"/>
  <c r="AD30" i="2" s="1"/>
  <c r="AC14" i="2"/>
  <c r="C72" i="2" l="1"/>
  <c r="C28" i="1"/>
  <c r="D28" i="1" s="1"/>
  <c r="C16" i="2" s="1"/>
  <c r="AD16" i="2" s="1"/>
  <c r="B31" i="1"/>
  <c r="AE31" i="1"/>
  <c r="AF28" i="1"/>
  <c r="AG28" i="1" s="1"/>
  <c r="C31" i="2" s="1"/>
  <c r="AD31" i="2" s="1"/>
  <c r="AC16" i="2" l="1"/>
  <c r="AE34" i="1"/>
  <c r="AF31" i="1"/>
  <c r="AG31" i="1" s="1"/>
  <c r="C32" i="2" s="1"/>
  <c r="AD32" i="2" s="1"/>
  <c r="C31" i="1"/>
  <c r="D31" i="1" s="1"/>
  <c r="C17" i="2" s="1"/>
  <c r="AD17" i="2" s="1"/>
  <c r="B34" i="1"/>
  <c r="AE37" i="1" l="1"/>
  <c r="AF34" i="1"/>
  <c r="AG34" i="1" s="1"/>
  <c r="B37" i="1"/>
  <c r="C34" i="1"/>
  <c r="D34" i="1" s="1"/>
  <c r="C18" i="2" s="1"/>
  <c r="AD18" i="2" s="1"/>
  <c r="AC17" i="2"/>
  <c r="C33" i="2" l="1"/>
  <c r="AD33" i="2" s="1"/>
  <c r="AC18" i="2"/>
  <c r="C37" i="1"/>
  <c r="D37" i="1" s="1"/>
  <c r="C19" i="2" s="1"/>
  <c r="AD19" i="2" s="1"/>
  <c r="B40" i="1"/>
  <c r="AE40" i="1"/>
  <c r="AF37" i="1"/>
  <c r="AG37" i="1" s="1"/>
  <c r="C34" i="2" l="1"/>
  <c r="AD34" i="2" s="1"/>
  <c r="C40" i="1"/>
  <c r="D40" i="1" s="1"/>
  <c r="C20" i="2" s="1"/>
  <c r="AD20" i="2" s="1"/>
  <c r="B43" i="1"/>
  <c r="AC19" i="2"/>
  <c r="AE43" i="1"/>
  <c r="AE46" i="1" s="1"/>
  <c r="AE49" i="1" s="1"/>
  <c r="AF40" i="1"/>
  <c r="AG40" i="1" s="1"/>
  <c r="AE52" i="1" l="1"/>
  <c r="C35" i="2"/>
  <c r="AD35" i="2" s="1"/>
  <c r="AF43" i="1"/>
  <c r="AG43" i="1" s="1"/>
  <c r="AC20" i="2"/>
  <c r="C43" i="1"/>
  <c r="D43" i="1" s="1"/>
  <c r="C21" i="2" s="1"/>
  <c r="AD21" i="2" s="1"/>
  <c r="B46" i="1"/>
  <c r="AF52" i="1" l="1"/>
  <c r="AG52" i="1" s="1"/>
  <c r="C36" i="2"/>
  <c r="AD36" i="2" s="1"/>
  <c r="C46" i="1"/>
  <c r="D46" i="1" s="1"/>
  <c r="C22" i="2" s="1"/>
  <c r="AD22" i="2" s="1"/>
  <c r="B49" i="1"/>
  <c r="AF46" i="1"/>
  <c r="AG46" i="1" s="1"/>
  <c r="AC21" i="2"/>
  <c r="C37" i="2" l="1"/>
  <c r="AD37" i="2" s="1"/>
  <c r="AF49" i="1"/>
  <c r="AG49" i="1" s="1"/>
  <c r="AC22" i="2"/>
  <c r="C49" i="1"/>
  <c r="D49" i="1" s="1"/>
  <c r="C23" i="2" s="1"/>
  <c r="AD23" i="2" s="1"/>
  <c r="B52" i="1"/>
  <c r="C52" i="1" s="1"/>
  <c r="D52" i="1" s="1"/>
  <c r="C24" i="2" s="1"/>
  <c r="AD24" i="2" s="1"/>
  <c r="AC23" i="2" l="1"/>
  <c r="D72" i="2" l="1"/>
  <c r="AC24" i="2"/>
  <c r="AC25" i="2" l="1"/>
  <c r="AC26" i="2" l="1"/>
  <c r="AC27" i="2" l="1"/>
  <c r="AC28" i="2" l="1"/>
  <c r="AC29" i="2" l="1"/>
  <c r="AC30" i="2" l="1"/>
  <c r="AC31" i="2" l="1"/>
  <c r="AC32" i="2" l="1"/>
  <c r="AC33" i="2" l="1"/>
  <c r="AC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wachi-m</author>
  </authors>
  <commentList>
    <comment ref="B3" authorId="0" shapeId="0" xr:uid="{00000000-0006-0000-0000-000001000000}">
      <text>
        <r>
          <rPr>
            <sz val="11"/>
            <color indexed="10"/>
            <rFont val="ＭＳ Ｐゴシック"/>
            <family val="3"/>
            <charset val="128"/>
          </rPr>
          <t>①</t>
        </r>
        <r>
          <rPr>
            <sz val="9"/>
            <color indexed="81"/>
            <rFont val="ＭＳ Ｐゴシック"/>
            <family val="3"/>
            <charset val="128"/>
          </rPr>
          <t>年度を入力してください。
　例）2009</t>
        </r>
      </text>
    </comment>
    <comment ref="J6" authorId="0" shapeId="0" xr:uid="{00000000-0006-0000-0000-000002000000}">
      <text>
        <r>
          <rPr>
            <sz val="11"/>
            <color indexed="10"/>
            <rFont val="ＭＳ Ｐゴシック"/>
            <family val="3"/>
            <charset val="128"/>
          </rPr>
          <t>②</t>
        </r>
        <r>
          <rPr>
            <sz val="9"/>
            <color indexed="81"/>
            <rFont val="ＭＳ Ｐゴシック"/>
            <family val="3"/>
            <charset val="128"/>
          </rPr>
          <t>使用月を入力してください。
　　例）6
　　</t>
        </r>
        <r>
          <rPr>
            <sz val="9"/>
            <color indexed="10"/>
            <rFont val="ＭＳ Ｐゴシック"/>
            <family val="3"/>
            <charset val="128"/>
          </rPr>
          <t>日付・曜日は自動で入力されます。</t>
        </r>
      </text>
    </comment>
    <comment ref="AX6" authorId="0" shapeId="0" xr:uid="{00000000-0006-0000-0000-000003000000}">
      <text>
        <r>
          <rPr>
            <sz val="11"/>
            <color indexed="10"/>
            <rFont val="ＭＳ Ｐゴシック"/>
            <family val="3"/>
            <charset val="128"/>
          </rPr>
          <t>④</t>
        </r>
        <r>
          <rPr>
            <sz val="9"/>
            <color indexed="81"/>
            <rFont val="ＭＳ Ｐゴシック"/>
            <family val="3"/>
            <charset val="128"/>
          </rPr>
          <t>配布する日付を入力してください。
　　例）Ｈ21/5/15</t>
        </r>
      </text>
    </comment>
    <comment ref="E99" authorId="0" shapeId="0" xr:uid="{D7443154-9277-496A-A026-1A0CABD68636}">
      <text>
        <r>
          <rPr>
            <sz val="9"/>
            <color indexed="81"/>
            <rFont val="ＭＳ Ｐゴシック"/>
            <family val="3"/>
            <charset val="128"/>
          </rPr>
          <t xml:space="preserve">手前側(東側）
</t>
        </r>
      </text>
    </comment>
    <comment ref="E100" authorId="0" shapeId="0" xr:uid="{2B5C305C-1AB3-4831-89F0-80158C4FC868}">
      <text>
        <r>
          <rPr>
            <sz val="9"/>
            <color indexed="81"/>
            <rFont val="ＭＳ Ｐゴシック"/>
            <family val="3"/>
            <charset val="128"/>
          </rPr>
          <t>奥　側（西側）</t>
        </r>
      </text>
    </comment>
  </commentList>
</comments>
</file>

<file path=xl/sharedStrings.xml><?xml version="1.0" encoding="utf-8"?>
<sst xmlns="http://schemas.openxmlformats.org/spreadsheetml/2006/main" count="983" uniqueCount="202">
  <si>
    <t>日</t>
  </si>
  <si>
    <t>曜日</t>
  </si>
  <si>
    <t>区分</t>
    <rPh sb="0" eb="2">
      <t>クブン</t>
    </rPh>
    <phoneticPr fontId="3"/>
  </si>
  <si>
    <t>第１体育室</t>
    <rPh sb="0" eb="1">
      <t>ダイ</t>
    </rPh>
    <rPh sb="2" eb="3">
      <t>カラダ</t>
    </rPh>
    <rPh sb="3" eb="4">
      <t>イク</t>
    </rPh>
    <rPh sb="4" eb="5">
      <t>シツ</t>
    </rPh>
    <phoneticPr fontId="3"/>
  </si>
  <si>
    <t>金</t>
  </si>
  <si>
    <t>土</t>
  </si>
  <si>
    <t>水</t>
  </si>
  <si>
    <t>木</t>
  </si>
  <si>
    <t>第２体育室</t>
    <rPh sb="0" eb="1">
      <t>ダイ</t>
    </rPh>
    <rPh sb="2" eb="3">
      <t>カラダ</t>
    </rPh>
    <rPh sb="3" eb="4">
      <t>イク</t>
    </rPh>
    <rPh sb="4" eb="5">
      <t>シツ</t>
    </rPh>
    <phoneticPr fontId="3"/>
  </si>
  <si>
    <t>第３体育室</t>
    <rPh sb="0" eb="1">
      <t>ダイ</t>
    </rPh>
    <rPh sb="2" eb="3">
      <t>カラダ</t>
    </rPh>
    <rPh sb="3" eb="4">
      <t>イク</t>
    </rPh>
    <rPh sb="4" eb="5">
      <t>シツ</t>
    </rPh>
    <phoneticPr fontId="3"/>
  </si>
  <si>
    <t>個人券</t>
    <rPh sb="0" eb="2">
      <t>コジン</t>
    </rPh>
    <rPh sb="2" eb="3">
      <t>ケン</t>
    </rPh>
    <phoneticPr fontId="3"/>
  </si>
  <si>
    <t>回数券</t>
    <rPh sb="0" eb="3">
      <t>カイスウケン</t>
    </rPh>
    <phoneticPr fontId="3"/>
  </si>
  <si>
    <t>１ヶ月券</t>
    <rPh sb="2" eb="3">
      <t>ゲツ</t>
    </rPh>
    <rPh sb="3" eb="4">
      <t>ケン</t>
    </rPh>
    <phoneticPr fontId="3"/>
  </si>
  <si>
    <t>使用料</t>
    <rPh sb="0" eb="2">
      <t>シヨウ</t>
    </rPh>
    <rPh sb="2" eb="3">
      <t>リョウ</t>
    </rPh>
    <phoneticPr fontId="3"/>
  </si>
  <si>
    <t>現在</t>
    <rPh sb="0" eb="2">
      <t>ゲンザイ</t>
    </rPh>
    <phoneticPr fontId="3"/>
  </si>
  <si>
    <t>使用状況案内の見方</t>
    <rPh sb="0" eb="2">
      <t>シヨウ</t>
    </rPh>
    <rPh sb="2" eb="4">
      <t>ジョウキョウ</t>
    </rPh>
    <rPh sb="4" eb="6">
      <t>アンナイ</t>
    </rPh>
    <rPh sb="7" eb="9">
      <t>ミカタ</t>
    </rPh>
    <phoneticPr fontId="3"/>
  </si>
  <si>
    <t>種目</t>
    <rPh sb="0" eb="2">
      <t>シュモク</t>
    </rPh>
    <phoneticPr fontId="3"/>
  </si>
  <si>
    <t>白</t>
    <rPh sb="0" eb="1">
      <t>シロ</t>
    </rPh>
    <phoneticPr fontId="3"/>
  </si>
  <si>
    <t>使用時の注意事項</t>
    <rPh sb="0" eb="3">
      <t>シヨウジ</t>
    </rPh>
    <rPh sb="4" eb="6">
      <t>チュウイ</t>
    </rPh>
    <rPh sb="6" eb="8">
      <t>ジコウ</t>
    </rPh>
    <phoneticPr fontId="3"/>
  </si>
  <si>
    <t>20　21</t>
  </si>
  <si>
    <t>○スリッパ・素足での利用は禁止しています。必ず運動靴（黒い靴底の靴はご遠慮下さい）を持参してください。</t>
    <rPh sb="6" eb="8">
      <t>スアシ</t>
    </rPh>
    <rPh sb="10" eb="11">
      <t>リ</t>
    </rPh>
    <rPh sb="11" eb="12">
      <t>ヨウ</t>
    </rPh>
    <rPh sb="13" eb="15">
      <t>キンシ</t>
    </rPh>
    <rPh sb="21" eb="22">
      <t>カナラ</t>
    </rPh>
    <rPh sb="23" eb="26">
      <t>ウンドウグツ</t>
    </rPh>
    <rPh sb="27" eb="28">
      <t>クロ</t>
    </rPh>
    <rPh sb="29" eb="31">
      <t>クツゾコ</t>
    </rPh>
    <rPh sb="32" eb="33">
      <t>クツ</t>
    </rPh>
    <rPh sb="35" eb="37">
      <t>エンリョ</t>
    </rPh>
    <rPh sb="37" eb="38">
      <t>クダ</t>
    </rPh>
    <rPh sb="42" eb="44">
      <t>ジサン</t>
    </rPh>
    <phoneticPr fontId="3"/>
  </si>
  <si>
    <t>○貴重品等の保管はロッカーを使用するなど各自で責任を持って管理してください。</t>
    <rPh sb="1" eb="4">
      <t>キチョウヒン</t>
    </rPh>
    <rPh sb="4" eb="5">
      <t>トウ</t>
    </rPh>
    <rPh sb="6" eb="8">
      <t>ホカン</t>
    </rPh>
    <rPh sb="14" eb="16">
      <t>シヨウ</t>
    </rPh>
    <rPh sb="20" eb="22">
      <t>カクジ</t>
    </rPh>
    <rPh sb="23" eb="25">
      <t>セキニン</t>
    </rPh>
    <rPh sb="26" eb="27">
      <t>モ</t>
    </rPh>
    <rPh sb="29" eb="31">
      <t>カンリ</t>
    </rPh>
    <phoneticPr fontId="3"/>
  </si>
  <si>
    <t>※この案内は、事前に作成している為、変更になる場合があります。当該日の１週間前には専用使用が確定します。設定種目・自由開放で使用される方は事前にご確認ください。</t>
    <rPh sb="3" eb="5">
      <t>アンナイ</t>
    </rPh>
    <rPh sb="7" eb="9">
      <t>ジゼン</t>
    </rPh>
    <rPh sb="10" eb="12">
      <t>サクセイ</t>
    </rPh>
    <rPh sb="16" eb="17">
      <t>タメ</t>
    </rPh>
    <rPh sb="18" eb="20">
      <t>ヘンコウ</t>
    </rPh>
    <rPh sb="23" eb="25">
      <t>バアイ</t>
    </rPh>
    <rPh sb="31" eb="33">
      <t>トウガイ</t>
    </rPh>
    <rPh sb="33" eb="34">
      <t>ビ</t>
    </rPh>
    <rPh sb="36" eb="39">
      <t>シュウカンマエ</t>
    </rPh>
    <rPh sb="41" eb="43">
      <t>センヨウ</t>
    </rPh>
    <rPh sb="43" eb="45">
      <t>シヨウ</t>
    </rPh>
    <rPh sb="46" eb="48">
      <t>カクテイ</t>
    </rPh>
    <rPh sb="52" eb="54">
      <t>セッテイ</t>
    </rPh>
    <rPh sb="54" eb="56">
      <t>シュモク</t>
    </rPh>
    <rPh sb="57" eb="59">
      <t>ジユウ</t>
    </rPh>
    <rPh sb="59" eb="61">
      <t>カイホウ</t>
    </rPh>
    <rPh sb="62" eb="64">
      <t>シヨウ</t>
    </rPh>
    <rPh sb="67" eb="68">
      <t>カタ</t>
    </rPh>
    <rPh sb="69" eb="71">
      <t>ジゼン</t>
    </rPh>
    <rPh sb="73" eb="75">
      <t>カクニン</t>
    </rPh>
    <phoneticPr fontId="3"/>
  </si>
  <si>
    <t>きます</t>
    <phoneticPr fontId="3"/>
  </si>
  <si>
    <t>で専用使用します</t>
    <rPh sb="1" eb="3">
      <t>センヨウ</t>
    </rPh>
    <rPh sb="3" eb="5">
      <t>シヨウ</t>
    </rPh>
    <phoneticPr fontId="3"/>
  </si>
  <si>
    <t>使用できます</t>
    <rPh sb="0" eb="2">
      <t>シヨウ</t>
    </rPh>
    <phoneticPr fontId="3"/>
  </si>
  <si>
    <t>空白は自由に使用で</t>
    <rPh sb="0" eb="2">
      <t>クウハク</t>
    </rPh>
    <rPh sb="3" eb="5">
      <t>ジユウ</t>
    </rPh>
    <rPh sb="6" eb="8">
      <t>シヨウ</t>
    </rPh>
    <phoneticPr fontId="3"/>
  </si>
  <si>
    <t>大会や団体等が貸切</t>
    <rPh sb="0" eb="2">
      <t>タイカイ</t>
    </rPh>
    <rPh sb="3" eb="5">
      <t>ダンタイ</t>
    </rPh>
    <rPh sb="5" eb="6">
      <t>トウ</t>
    </rPh>
    <rPh sb="7" eb="9">
      <t>カシキリ</t>
    </rPh>
    <phoneticPr fontId="3"/>
  </si>
  <si>
    <t>この種目が優先的に</t>
    <rPh sb="2" eb="4">
      <t>シュモク</t>
    </rPh>
    <rPh sb="5" eb="8">
      <t>ユウセンテキ</t>
    </rPh>
    <phoneticPr fontId="3"/>
  </si>
  <si>
    <t>20　21</t>
    <phoneticPr fontId="3"/>
  </si>
  <si>
    <t>土</t>
    <rPh sb="0" eb="1">
      <t>ド</t>
    </rPh>
    <phoneticPr fontId="3"/>
  </si>
  <si>
    <t>走路</t>
    <rPh sb="0" eb="2">
      <t>ソウロ</t>
    </rPh>
    <phoneticPr fontId="3"/>
  </si>
  <si>
    <t>月</t>
    <phoneticPr fontId="3"/>
  </si>
  <si>
    <t>火</t>
    <rPh sb="0" eb="1">
      <t>カ</t>
    </rPh>
    <phoneticPr fontId="3"/>
  </si>
  <si>
    <t>日</t>
    <rPh sb="0" eb="1">
      <t>ニチ</t>
    </rPh>
    <phoneticPr fontId="3"/>
  </si>
  <si>
    <t>金</t>
    <rPh sb="0" eb="1">
      <t>キン</t>
    </rPh>
    <phoneticPr fontId="3"/>
  </si>
  <si>
    <t>○</t>
    <phoneticPr fontId="3"/>
  </si>
  <si>
    <t>５～１０月(夏期)</t>
    <rPh sb="4" eb="5">
      <t>ガツ</t>
    </rPh>
    <rPh sb="6" eb="8">
      <t>カキ</t>
    </rPh>
    <phoneticPr fontId="3"/>
  </si>
  <si>
    <t>○第１体育室</t>
    <rPh sb="1" eb="2">
      <t>ダイ</t>
    </rPh>
    <rPh sb="3" eb="4">
      <t>カラダ</t>
    </rPh>
    <rPh sb="4" eb="5">
      <t>イク</t>
    </rPh>
    <rPh sb="5" eb="6">
      <t>シツ</t>
    </rPh>
    <phoneticPr fontId="3"/>
  </si>
  <si>
    <t>平成20・21年度</t>
    <rPh sb="0" eb="2">
      <t>ヘイセイ</t>
    </rPh>
    <rPh sb="7" eb="9">
      <t>ネンド</t>
    </rPh>
    <phoneticPr fontId="3"/>
  </si>
  <si>
    <t>平成22・23年度</t>
    <rPh sb="0" eb="2">
      <t>ヘイセイ</t>
    </rPh>
    <rPh sb="7" eb="9">
      <t>ネンド</t>
    </rPh>
    <phoneticPr fontId="3"/>
  </si>
  <si>
    <t>休館日</t>
    <rPh sb="0" eb="3">
      <t>キュウカンビ</t>
    </rPh>
    <phoneticPr fontId="3"/>
  </si>
  <si>
    <t>月</t>
    <rPh sb="0" eb="1">
      <t>ゲツ</t>
    </rPh>
    <phoneticPr fontId="3"/>
  </si>
  <si>
    <t>＊第１体育室の練習会の場所について</t>
    <rPh sb="1" eb="2">
      <t>ダイ</t>
    </rPh>
    <rPh sb="3" eb="6">
      <t>タイイクシツ</t>
    </rPh>
    <rPh sb="7" eb="9">
      <t>レンシュウ</t>
    </rPh>
    <rPh sb="9" eb="10">
      <t>カイ</t>
    </rPh>
    <rPh sb="11" eb="13">
      <t>バショ</t>
    </rPh>
    <phoneticPr fontId="3"/>
  </si>
  <si>
    <t>・</t>
    <phoneticPr fontId="3"/>
  </si>
  <si>
    <t>練習会で、上段に記載されているのが、第１体育室手前側(東側)、下段に記載されているのが、第１体育室奥側(西側)になります。テニスとバレーボール練習会は、第１体育室奥側(西側)に設定しています。</t>
    <rPh sb="0" eb="2">
      <t>レンシュウ</t>
    </rPh>
    <rPh sb="2" eb="3">
      <t>カイ</t>
    </rPh>
    <rPh sb="5" eb="7">
      <t>ジョウダン</t>
    </rPh>
    <rPh sb="8" eb="10">
      <t>キサイ</t>
    </rPh>
    <rPh sb="18" eb="19">
      <t>ダイ</t>
    </rPh>
    <rPh sb="20" eb="23">
      <t>タイイクシツ</t>
    </rPh>
    <rPh sb="23" eb="25">
      <t>テマエ</t>
    </rPh>
    <rPh sb="25" eb="26">
      <t>ガワ</t>
    </rPh>
    <rPh sb="27" eb="28">
      <t>ヒガシ</t>
    </rPh>
    <rPh sb="28" eb="29">
      <t>ガワ</t>
    </rPh>
    <rPh sb="31" eb="33">
      <t>ゲダン</t>
    </rPh>
    <rPh sb="34" eb="36">
      <t>キサイ</t>
    </rPh>
    <rPh sb="44" eb="45">
      <t>ダイ</t>
    </rPh>
    <rPh sb="46" eb="49">
      <t>タイイクシツ</t>
    </rPh>
    <rPh sb="49" eb="50">
      <t>オク</t>
    </rPh>
    <rPh sb="50" eb="51">
      <t>ガワ</t>
    </rPh>
    <rPh sb="52" eb="53">
      <t>ニシ</t>
    </rPh>
    <rPh sb="53" eb="54">
      <t>ガワ</t>
    </rPh>
    <rPh sb="71" eb="73">
      <t>レンシュウ</t>
    </rPh>
    <rPh sb="73" eb="74">
      <t>カイ</t>
    </rPh>
    <rPh sb="76" eb="77">
      <t>ダイ</t>
    </rPh>
    <rPh sb="78" eb="81">
      <t>タイイクシツ</t>
    </rPh>
    <rPh sb="81" eb="82">
      <t>オク</t>
    </rPh>
    <rPh sb="82" eb="83">
      <t>ガワ</t>
    </rPh>
    <rPh sb="84" eb="86">
      <t>ニシガワ</t>
    </rPh>
    <rPh sb="88" eb="90">
      <t>セッテイ</t>
    </rPh>
    <phoneticPr fontId="3"/>
  </si>
  <si>
    <t>帯広の森体育館　練習会パターン</t>
  </si>
  <si>
    <t>＊走路について</t>
    <rPh sb="1" eb="3">
      <t>ソウロ</t>
    </rPh>
    <phoneticPr fontId="3"/>
  </si>
  <si>
    <t>走路が使用できる時間帯については"○"、できない時間帯については"×"を入力しています。通常、１体で専用使用が入っていても、大会でなければ、走路は使用できます。走路が使用できない場合は、①大会で１体全面使用している場合と、②冬にフットサルリーグが１体半面使用している場合です。(１体が別々の団体で半面づつ専用使用となっている場合、走路は使用できます）
また、走路で見学する場合は、大会で１体全面使用している場合のみです。一般開放や半面専用使用のときは、走路が使用できるため、見学はできません。</t>
    <rPh sb="0" eb="2">
      <t>ソウロ</t>
    </rPh>
    <rPh sb="3" eb="5">
      <t>シヨウ</t>
    </rPh>
    <rPh sb="8" eb="11">
      <t>ジカンタイ</t>
    </rPh>
    <rPh sb="24" eb="27">
      <t>ジカンタイ</t>
    </rPh>
    <rPh sb="36" eb="38">
      <t>ニュウリョク</t>
    </rPh>
    <rPh sb="44" eb="46">
      <t>ツウジョウ</t>
    </rPh>
    <rPh sb="48" eb="49">
      <t>タイ</t>
    </rPh>
    <rPh sb="50" eb="52">
      <t>センヨウ</t>
    </rPh>
    <rPh sb="52" eb="54">
      <t>シヨウ</t>
    </rPh>
    <rPh sb="55" eb="56">
      <t>ハイ</t>
    </rPh>
    <rPh sb="62" eb="64">
      <t>タイカイ</t>
    </rPh>
    <rPh sb="70" eb="72">
      <t>ソウロ</t>
    </rPh>
    <rPh sb="73" eb="75">
      <t>シヨウ</t>
    </rPh>
    <rPh sb="80" eb="82">
      <t>ソウロ</t>
    </rPh>
    <rPh sb="83" eb="85">
      <t>シヨウ</t>
    </rPh>
    <rPh sb="89" eb="91">
      <t>バアイ</t>
    </rPh>
    <rPh sb="94" eb="96">
      <t>タイカイ</t>
    </rPh>
    <rPh sb="98" eb="99">
      <t>タイ</t>
    </rPh>
    <rPh sb="99" eb="101">
      <t>ゼンメン</t>
    </rPh>
    <rPh sb="101" eb="103">
      <t>シヨウ</t>
    </rPh>
    <rPh sb="107" eb="109">
      <t>バアイ</t>
    </rPh>
    <rPh sb="112" eb="113">
      <t>フユ</t>
    </rPh>
    <rPh sb="133" eb="135">
      <t>バアイ</t>
    </rPh>
    <rPh sb="140" eb="141">
      <t>タイ</t>
    </rPh>
    <rPh sb="142" eb="144">
      <t>ベツベツ</t>
    </rPh>
    <rPh sb="145" eb="147">
      <t>ダンタイ</t>
    </rPh>
    <rPh sb="148" eb="150">
      <t>ハンメン</t>
    </rPh>
    <rPh sb="152" eb="154">
      <t>センヨウ</t>
    </rPh>
    <rPh sb="154" eb="156">
      <t>シヨウ</t>
    </rPh>
    <rPh sb="162" eb="164">
      <t>バアイ</t>
    </rPh>
    <rPh sb="165" eb="167">
      <t>ソウロ</t>
    </rPh>
    <rPh sb="168" eb="170">
      <t>シヨウ</t>
    </rPh>
    <rPh sb="179" eb="181">
      <t>ソウロ</t>
    </rPh>
    <rPh sb="182" eb="184">
      <t>ケンガク</t>
    </rPh>
    <rPh sb="186" eb="188">
      <t>バアイ</t>
    </rPh>
    <rPh sb="190" eb="192">
      <t>タイカイ</t>
    </rPh>
    <rPh sb="194" eb="195">
      <t>タイ</t>
    </rPh>
    <rPh sb="195" eb="197">
      <t>ゼンメン</t>
    </rPh>
    <rPh sb="197" eb="199">
      <t>シヨウ</t>
    </rPh>
    <rPh sb="203" eb="205">
      <t>バアイ</t>
    </rPh>
    <rPh sb="210" eb="212">
      <t>イッパン</t>
    </rPh>
    <rPh sb="212" eb="214">
      <t>カイホウ</t>
    </rPh>
    <rPh sb="215" eb="217">
      <t>ハンメン</t>
    </rPh>
    <rPh sb="217" eb="219">
      <t>センヨウ</t>
    </rPh>
    <rPh sb="219" eb="221">
      <t>シヨウ</t>
    </rPh>
    <rPh sb="226" eb="228">
      <t>ソウロ</t>
    </rPh>
    <rPh sb="229" eb="231">
      <t>シヨウ</t>
    </rPh>
    <rPh sb="237" eb="239">
      <t>ケンガク</t>
    </rPh>
    <phoneticPr fontId="3"/>
  </si>
  <si>
    <t>＊第１体育室の練習会の設定について</t>
    <rPh sb="11" eb="13">
      <t>セッテイ</t>
    </rPh>
    <phoneticPr fontId="3"/>
  </si>
  <si>
    <t>○使用状況案内の作成要領</t>
    <rPh sb="1" eb="3">
      <t>シヨウ</t>
    </rPh>
    <rPh sb="3" eb="5">
      <t>ジョウキョウ</t>
    </rPh>
    <rPh sb="5" eb="7">
      <t>アンナイ</t>
    </rPh>
    <rPh sb="8" eb="10">
      <t>サクセイ</t>
    </rPh>
    <rPh sb="10" eb="12">
      <t>ヨウリョウ</t>
    </rPh>
    <phoneticPr fontId="3"/>
  </si>
  <si>
    <t>①</t>
    <phoneticPr fontId="3"/>
  </si>
  <si>
    <t>②</t>
    <phoneticPr fontId="3"/>
  </si>
  <si>
    <t>④</t>
    <phoneticPr fontId="3"/>
  </si>
  <si>
    <t>⑤</t>
    <phoneticPr fontId="3"/>
  </si>
  <si>
    <t>○第２体育室</t>
    <rPh sb="1" eb="2">
      <t>ダイ</t>
    </rPh>
    <rPh sb="3" eb="4">
      <t>カラダ</t>
    </rPh>
    <rPh sb="4" eb="5">
      <t>イク</t>
    </rPh>
    <rPh sb="5" eb="6">
      <t>シツ</t>
    </rPh>
    <phoneticPr fontId="3"/>
  </si>
  <si>
    <t>コメント①～④のとおり入力し、[専用使用台帳]を見ながら専用貸切を入力してください。</t>
    <phoneticPr fontId="3"/>
  </si>
  <si>
    <t>下のコメントのとおり入力し、[専用使用台帳]を見ながら専用貸切を入力してください。</t>
    <rPh sb="0" eb="1">
      <t>シタ</t>
    </rPh>
    <phoneticPr fontId="3"/>
  </si>
  <si>
    <t>２年ごとに(偶数年度ごとに)土曜 18～21時 ソフトテニス練習会と日曜 18～21時 硬式テニス練習会が入れ替わります。例えば、平成20・21年度は、土曜日 ソフトテニス練習会、日曜日 硬式テニス練習会、平成22・23年度は土曜日 硬式テニス練習会、日曜日 ソフトテニス練習会の設定になります。</t>
    <phoneticPr fontId="3"/>
  </si>
  <si>
    <r>
      <t>＊</t>
    </r>
    <r>
      <rPr>
        <sz val="10"/>
        <rFont val="HG丸ｺﾞｼｯｸM-PRO"/>
        <family val="3"/>
        <charset val="128"/>
      </rPr>
      <t>使用状況案内は、帯広市文化スポーツ振興財団の
　ホームページからもご覧いただけます。</t>
    </r>
    <rPh sb="1" eb="7">
      <t>シヨウジョウキョウアンナイ</t>
    </rPh>
    <rPh sb="9" eb="12">
      <t>オビヒロシ</t>
    </rPh>
    <rPh sb="12" eb="14">
      <t>ブンカ</t>
    </rPh>
    <rPh sb="18" eb="20">
      <t>シンコウ</t>
    </rPh>
    <rPh sb="20" eb="22">
      <t>ザイダン</t>
    </rPh>
    <phoneticPr fontId="3"/>
  </si>
  <si>
    <t>A</t>
    <phoneticPr fontId="3"/>
  </si>
  <si>
    <t>B</t>
    <phoneticPr fontId="3"/>
  </si>
  <si>
    <t>区　分</t>
    <phoneticPr fontId="3"/>
  </si>
  <si>
    <r>
      <t>＊休館日  火曜日・祝祭日の翌日（ただし、その翌日が土・日に重なる日を除く）</t>
    </r>
    <r>
      <rPr>
        <b/>
        <sz val="9"/>
        <rFont val="HG丸ｺﾞｼｯｸM-PRO"/>
        <family val="3"/>
        <charset val="128"/>
      </rPr>
      <t xml:space="preserve">
＊走　路  (ウォーキング･ジョギング 1周 150m) ○印使用できます。×印使用できません。</t>
    </r>
    <rPh sb="60" eb="61">
      <t>シュウ</t>
    </rPh>
    <phoneticPr fontId="3"/>
  </si>
  <si>
    <t>区　分</t>
    <rPh sb="0" eb="1">
      <t>ク</t>
    </rPh>
    <rPh sb="2" eb="3">
      <t>ブン</t>
    </rPh>
    <phoneticPr fontId="3"/>
  </si>
  <si>
    <t>ソフトテニス練習会</t>
    <rPh sb="6" eb="8">
      <t>レンシュウ</t>
    </rPh>
    <rPh sb="8" eb="9">
      <t>カイ</t>
    </rPh>
    <phoneticPr fontId="3"/>
  </si>
  <si>
    <t>バドミントン練習会</t>
    <rPh sb="6" eb="8">
      <t>レンシュウ</t>
    </rPh>
    <rPh sb="8" eb="9">
      <t>カイ</t>
    </rPh>
    <phoneticPr fontId="3"/>
  </si>
  <si>
    <t>硬式テニス練習会</t>
    <rPh sb="0" eb="2">
      <t>コウシキ</t>
    </rPh>
    <rPh sb="5" eb="7">
      <t>レンシュウ</t>
    </rPh>
    <rPh sb="7" eb="8">
      <t>カイ</t>
    </rPh>
    <phoneticPr fontId="3"/>
  </si>
  <si>
    <t>出来上がった[使用状況案内.XLS]をコピーして、[アリーナサーバー]→[Public1]→[01)施設関係]→[02)帯広の森体育館]→[使用状況案内]の中へ貼り付けて、総体・スポセンに周知してもらうよう連絡します。</t>
    <phoneticPr fontId="3"/>
  </si>
  <si>
    <t>専用貸切の入力は、"白文字＋太字"で、文字の大きさは、大会で１行であれば"9ﾎﾟｲﾝﾄ"、２行であれば"8ﾎﾟｲﾝﾄ"、専用団体であれば"8ポイント"で入力してください。文字の背景は、[青色]･[ﾊﾟﾀｰﾝ 実線 左下がり斜線 縞･ｵｰｼｬﾝﾌﾞﾙｰ]にしてください。</t>
    <rPh sb="27" eb="29">
      <t>タイカイ</t>
    </rPh>
    <rPh sb="31" eb="32">
      <t>ギョウ</t>
    </rPh>
    <rPh sb="60" eb="62">
      <t>センヨウ</t>
    </rPh>
    <rPh sb="62" eb="64">
      <t>ダンタイ</t>
    </rPh>
    <rPh sb="76" eb="78">
      <t>ニュウリョク</t>
    </rPh>
    <rPh sb="93" eb="94">
      <t>アオ</t>
    </rPh>
    <rPh sb="104" eb="106">
      <t>ジッセン</t>
    </rPh>
    <rPh sb="107" eb="108">
      <t>ヒダリ</t>
    </rPh>
    <rPh sb="108" eb="109">
      <t>サ</t>
    </rPh>
    <rPh sb="111" eb="113">
      <t>シャセン</t>
    </rPh>
    <rPh sb="114" eb="115">
      <t>シマ</t>
    </rPh>
    <phoneticPr fontId="3"/>
  </si>
  <si>
    <t xml:space="preserve">専用使用料金を支払っていない団体に[施設予約管理システム]を見ながら担当者へ電話連絡し、団体名・使用日・使用場所・時間・種目・区分(大人など)・人数(指導者人数も)・支払金額・支払期限・大会であれば、使用する備品(ＷＬマイク等)を確認します。そのとき変更があれば、修正します。([専用使用台帳]も合わせて修正します)
＊相手へのいいまわしとして、『ご予約いただいております日にちと時間の確認でご連絡いたしました。』と前置きした上で、確認し、支払いの催促をするとよいでしょう。
</t>
    <rPh sb="216" eb="218">
      <t>カクニン</t>
    </rPh>
    <rPh sb="220" eb="222">
      <t>シハラ</t>
    </rPh>
    <rPh sb="224" eb="226">
      <t>サイソク</t>
    </rPh>
    <phoneticPr fontId="3"/>
  </si>
  <si>
    <t>[森体使用状況案内 原本]→[森体 使用状況案内 ○月～○月.XLS]を開いて、コメンのとおり入力し、[専用使用台帳]を見ながら専用貸切を入力します。</t>
  </si>
  <si>
    <t>[施設予約管理システム]と[専用使用台帳]が一致しているか付け合わせます。</t>
    <phoneticPr fontId="3"/>
  </si>
  <si>
    <t>出来上がったら、決裁をまわし、決裁者で最終確認をしてから、14日の夜印刷し、15日朝、ラックに配置します。</t>
    <phoneticPr fontId="3"/>
  </si>
  <si>
    <t xml:space="preserve"> ③</t>
    <phoneticPr fontId="3"/>
  </si>
  <si>
    <t>○使用状況案内の作成にあたって</t>
    <rPh sb="1" eb="3">
      <t>シヨウ</t>
    </rPh>
    <rPh sb="3" eb="5">
      <t>ジョウキョウ</t>
    </rPh>
    <rPh sb="5" eb="7">
      <t>アンナイ</t>
    </rPh>
    <rPh sb="8" eb="10">
      <t>サクセイ</t>
    </rPh>
    <phoneticPr fontId="3"/>
  </si>
  <si>
    <t>○用具は各自でご用意ください。卓球ラケット・バドミントンラケットの貸し出し、卓球ボール・バドミントンシャトル・ミニバレーボールの販売も行っています。</t>
    <rPh sb="1" eb="3">
      <t>ヨウグ</t>
    </rPh>
    <rPh sb="4" eb="6">
      <t>カクジ</t>
    </rPh>
    <rPh sb="8" eb="10">
      <t>ヨウイ</t>
    </rPh>
    <rPh sb="15" eb="17">
      <t>タッキュウ</t>
    </rPh>
    <rPh sb="33" eb="34">
      <t>カ</t>
    </rPh>
    <rPh sb="35" eb="36">
      <t>ダ</t>
    </rPh>
    <rPh sb="38" eb="40">
      <t>タッキュウ</t>
    </rPh>
    <rPh sb="64" eb="66">
      <t>ハンバイ</t>
    </rPh>
    <rPh sb="67" eb="68">
      <t>オコナ</t>
    </rPh>
    <phoneticPr fontId="3"/>
  </si>
  <si>
    <t>〓開 館 時 間〓 ９:００～２１:００</t>
    <rPh sb="1" eb="2">
      <t>カイ</t>
    </rPh>
    <rPh sb="3" eb="4">
      <t>カン</t>
    </rPh>
    <rPh sb="5" eb="6">
      <t>トキ</t>
    </rPh>
    <rPh sb="7" eb="8">
      <t>アイダ</t>
    </rPh>
    <phoneticPr fontId="3"/>
  </si>
  <si>
    <t>高 校 生</t>
    <rPh sb="0" eb="1">
      <t>タカ</t>
    </rPh>
    <rPh sb="2" eb="3">
      <t>コウ</t>
    </rPh>
    <rPh sb="4" eb="5">
      <t>ショウ</t>
    </rPh>
    <phoneticPr fontId="3"/>
  </si>
  <si>
    <t>〓お問い合せ〓　帯広の森体育館　℡(0155)48-8912</t>
    <rPh sb="2" eb="3">
      <t>ト</t>
    </rPh>
    <rPh sb="4" eb="5">
      <t>ア</t>
    </rPh>
    <phoneticPr fontId="3"/>
  </si>
  <si>
    <t>高 齢 者</t>
    <rPh sb="0" eb="1">
      <t>タカ</t>
    </rPh>
    <rPh sb="2" eb="3">
      <t>ヨワイ</t>
    </rPh>
    <rPh sb="4" eb="5">
      <t>シャ</t>
    </rPh>
    <phoneticPr fontId="3"/>
  </si>
  <si>
    <t>90円</t>
    <rPh sb="2" eb="3">
      <t>エン</t>
    </rPh>
    <phoneticPr fontId="3"/>
  </si>
  <si>
    <t>450円</t>
    <rPh sb="3" eb="4">
      <t>エン</t>
    </rPh>
    <phoneticPr fontId="3"/>
  </si>
  <si>
    <t>900円</t>
    <rPh sb="3" eb="4">
      <t>エン</t>
    </rPh>
    <phoneticPr fontId="3"/>
  </si>
  <si>
    <t>○帯広市南町南７線５６番地７　帯広の森運動公園内</t>
    <phoneticPr fontId="3"/>
  </si>
  <si>
    <t>大　  人</t>
    <rPh sb="0" eb="1">
      <t>ダイ</t>
    </rPh>
    <rPh sb="4" eb="5">
      <t>ジン</t>
    </rPh>
    <phoneticPr fontId="3"/>
  </si>
  <si>
    <t>180円</t>
    <rPh sb="3" eb="4">
      <t>エン</t>
    </rPh>
    <phoneticPr fontId="3"/>
  </si>
  <si>
    <t>1,800円</t>
    <rPh sb="5" eb="6">
      <t>エン</t>
    </rPh>
    <phoneticPr fontId="3"/>
  </si>
  <si>
    <t>バドミントン</t>
    <phoneticPr fontId="3"/>
  </si>
  <si>
    <t>バスケットボール</t>
    <phoneticPr fontId="3"/>
  </si>
  <si>
    <t>剣道</t>
    <rPh sb="0" eb="2">
      <t>ケンドウ</t>
    </rPh>
    <phoneticPr fontId="3"/>
  </si>
  <si>
    <t>トレーニング</t>
    <phoneticPr fontId="3"/>
  </si>
  <si>
    <t>バレーボール</t>
    <phoneticPr fontId="3"/>
  </si>
  <si>
    <t>×</t>
    <phoneticPr fontId="3"/>
  </si>
  <si>
    <t>和道流空手道</t>
    <rPh sb="0" eb="1">
      <t>ワ</t>
    </rPh>
    <rPh sb="1" eb="2">
      <t>ドウ</t>
    </rPh>
    <rPh sb="2" eb="3">
      <t>リュウ</t>
    </rPh>
    <rPh sb="3" eb="5">
      <t>カラテ</t>
    </rPh>
    <rPh sb="5" eb="6">
      <t>ドウ</t>
    </rPh>
    <phoneticPr fontId="3"/>
  </si>
  <si>
    <t>柔道</t>
    <rPh sb="0" eb="2">
      <t>ジュウドウ</t>
    </rPh>
    <phoneticPr fontId="3"/>
  </si>
  <si>
    <t>田浦流空手道</t>
    <rPh sb="0" eb="2">
      <t>タウラ</t>
    </rPh>
    <rPh sb="2" eb="3">
      <t>リュウ</t>
    </rPh>
    <rPh sb="3" eb="4">
      <t>カラ</t>
    </rPh>
    <rPh sb="4" eb="5">
      <t>テ</t>
    </rPh>
    <rPh sb="5" eb="6">
      <t>ミチ</t>
    </rPh>
    <phoneticPr fontId="3"/>
  </si>
  <si>
    <t>合気道</t>
    <rPh sb="0" eb="3">
      <t>アイキドウ</t>
    </rPh>
    <phoneticPr fontId="3"/>
  </si>
  <si>
    <t>卓球</t>
    <rPh sb="0" eb="1">
      <t>タク</t>
    </rPh>
    <rPh sb="1" eb="2">
      <t>タマ</t>
    </rPh>
    <phoneticPr fontId="3"/>
  </si>
  <si>
    <t>剣道居合道</t>
    <rPh sb="0" eb="2">
      <t>ケンドウ</t>
    </rPh>
    <rPh sb="2" eb="4">
      <t>イア</t>
    </rPh>
    <rPh sb="4" eb="5">
      <t>ドウ</t>
    </rPh>
    <phoneticPr fontId="3"/>
  </si>
  <si>
    <t>杖道･居合道</t>
    <rPh sb="0" eb="1">
      <t>ジョウ</t>
    </rPh>
    <rPh sb="1" eb="2">
      <t>ドウ</t>
    </rPh>
    <rPh sb="3" eb="5">
      <t>イアイ</t>
    </rPh>
    <rPh sb="5" eb="6">
      <t>ドウ</t>
    </rPh>
    <phoneticPr fontId="3"/>
  </si>
  <si>
    <t>＊回数券・１ヶ月券は
 　帯広の森体育館及び、帯広の森
 　スポーツセンター（夏期）でご
 　利用いただけます。</t>
    <phoneticPr fontId="3"/>
  </si>
  <si>
    <t>硬式テニス</t>
    <rPh sb="0" eb="2">
      <t>コウシキ</t>
    </rPh>
    <phoneticPr fontId="3"/>
  </si>
  <si>
    <t>○中学生以下の方が午後６時以降使用される場合は保護者又は指導者の同伴が必要となります。</t>
    <rPh sb="1" eb="4">
      <t>チュウガクセイ</t>
    </rPh>
    <rPh sb="4" eb="6">
      <t>イカ</t>
    </rPh>
    <rPh sb="7" eb="8">
      <t>カタ</t>
    </rPh>
    <rPh sb="9" eb="11">
      <t>ゴゴ</t>
    </rPh>
    <rPh sb="12" eb="15">
      <t>ジイコウ</t>
    </rPh>
    <rPh sb="15" eb="17">
      <t>シヨウ</t>
    </rPh>
    <rPh sb="20" eb="22">
      <t>バアイ</t>
    </rPh>
    <rPh sb="23" eb="26">
      <t>ホゴシャ</t>
    </rPh>
    <rPh sb="26" eb="27">
      <t>マタ</t>
    </rPh>
    <rPh sb="28" eb="31">
      <t>シドウシャ</t>
    </rPh>
    <rPh sb="32" eb="34">
      <t>ドウハン</t>
    </rPh>
    <rPh sb="35" eb="37">
      <t>ヒツヨウ</t>
    </rPh>
    <phoneticPr fontId="3"/>
  </si>
  <si>
    <t>～</t>
    <phoneticPr fontId="3"/>
  </si>
  <si>
    <t>普及員がおります</t>
    <rPh sb="0" eb="2">
      <t>フキュウ</t>
    </rPh>
    <rPh sb="2" eb="3">
      <t>イン</t>
    </rPh>
    <phoneticPr fontId="3"/>
  </si>
  <si>
    <t>令和4年</t>
    <rPh sb="0" eb="1">
      <t>レイ</t>
    </rPh>
    <rPh sb="1" eb="2">
      <t>ワ</t>
    </rPh>
    <rPh sb="3" eb="4">
      <t>ネン</t>
    </rPh>
    <phoneticPr fontId="3"/>
  </si>
  <si>
    <t>高齢者剣道</t>
    <rPh sb="0" eb="3">
      <t>コウレイシャ</t>
    </rPh>
    <rPh sb="3" eb="5">
      <t>ケンドウ</t>
    </rPh>
    <phoneticPr fontId="3"/>
  </si>
  <si>
    <t>１体に同じ</t>
    <rPh sb="1" eb="2">
      <t>タイ</t>
    </rPh>
    <rPh sb="3" eb="4">
      <t>オナ</t>
    </rPh>
    <phoneticPr fontId="3"/>
  </si>
  <si>
    <t>キッズバレエ</t>
    <phoneticPr fontId="3"/>
  </si>
  <si>
    <t>ピラティス</t>
    <phoneticPr fontId="3"/>
  </si>
  <si>
    <t>ソフトテニス</t>
    <phoneticPr fontId="3"/>
  </si>
  <si>
    <t>全十勝室内Ｂ級混複テニス大会</t>
    <rPh sb="0" eb="3">
      <t>ゼントカチ</t>
    </rPh>
    <rPh sb="3" eb="5">
      <t>シツナイ</t>
    </rPh>
    <rPh sb="6" eb="7">
      <t>キュウ</t>
    </rPh>
    <rPh sb="7" eb="8">
      <t>コン</t>
    </rPh>
    <rPh sb="8" eb="9">
      <t>フク</t>
    </rPh>
    <rPh sb="12" eb="14">
      <t>タイカイ</t>
    </rPh>
    <phoneticPr fontId="3"/>
  </si>
  <si>
    <t>硬式テニス</t>
    <rPh sb="0" eb="2">
      <t>コウシキ</t>
    </rPh>
    <phoneticPr fontId="3"/>
  </si>
  <si>
    <t>花園ミニバス</t>
    <rPh sb="0" eb="2">
      <t>ハナゾノ</t>
    </rPh>
    <phoneticPr fontId="3"/>
  </si>
  <si>
    <t>たんぽぽクラブ</t>
    <phoneticPr fontId="3"/>
  </si>
  <si>
    <t>ソフトテニス</t>
    <phoneticPr fontId="3"/>
  </si>
  <si>
    <t>キッズテニス</t>
    <phoneticPr fontId="3"/>
  </si>
  <si>
    <t>テニス教室</t>
    <rPh sb="3" eb="5">
      <t>キョウシツ</t>
    </rPh>
    <phoneticPr fontId="3"/>
  </si>
  <si>
    <t>いとうりょうサッカー</t>
    <phoneticPr fontId="3"/>
  </si>
  <si>
    <t>帯広明星ミニバスケットボール少年団</t>
    <rPh sb="0" eb="2">
      <t>オビヒロ</t>
    </rPh>
    <rPh sb="2" eb="4">
      <t>メイセイ</t>
    </rPh>
    <rPh sb="14" eb="17">
      <t>ショウネンダン</t>
    </rPh>
    <phoneticPr fontId="3"/>
  </si>
  <si>
    <t>森の里ミニバス</t>
    <rPh sb="0" eb="1">
      <t>モリ</t>
    </rPh>
    <rPh sb="2" eb="3">
      <t>サト</t>
    </rPh>
    <phoneticPr fontId="3"/>
  </si>
  <si>
    <t>～</t>
    <phoneticPr fontId="3"/>
  </si>
  <si>
    <t>第４８回北海道ミニバスケットボール大会十勝地区予選</t>
    <rPh sb="0" eb="1">
      <t>ダイ</t>
    </rPh>
    <rPh sb="3" eb="4">
      <t>カイ</t>
    </rPh>
    <rPh sb="4" eb="7">
      <t>ホッカイドウ</t>
    </rPh>
    <rPh sb="17" eb="19">
      <t>タイカイ</t>
    </rPh>
    <rPh sb="19" eb="21">
      <t>トカチ</t>
    </rPh>
    <rPh sb="21" eb="23">
      <t>チク</t>
    </rPh>
    <rPh sb="23" eb="25">
      <t>ヨセン</t>
    </rPh>
    <phoneticPr fontId="3"/>
  </si>
  <si>
    <t>スカイラーク</t>
    <phoneticPr fontId="3"/>
  </si>
  <si>
    <t>エンジョイ・背骨</t>
    <rPh sb="6" eb="8">
      <t>セボネ</t>
    </rPh>
    <phoneticPr fontId="3"/>
  </si>
  <si>
    <t>バスケットボール</t>
    <phoneticPr fontId="3"/>
  </si>
  <si>
    <t>帯広シルバーズ</t>
    <rPh sb="0" eb="2">
      <t>オビヒロ</t>
    </rPh>
    <phoneticPr fontId="3"/>
  </si>
  <si>
    <t>硬式テニス</t>
    <rPh sb="0" eb="2">
      <t>コウシキ</t>
    </rPh>
    <phoneticPr fontId="3"/>
  </si>
  <si>
    <t>ミラータイム</t>
    <phoneticPr fontId="3"/>
  </si>
  <si>
    <t>男女混合卓球大会</t>
    <rPh sb="0" eb="2">
      <t>ダンジョ</t>
    </rPh>
    <rPh sb="2" eb="4">
      <t>コンゴウ</t>
    </rPh>
    <rPh sb="4" eb="6">
      <t>タッキュウ</t>
    </rPh>
    <rPh sb="6" eb="8">
      <t>タイカイ</t>
    </rPh>
    <phoneticPr fontId="3"/>
  </si>
  <si>
    <t>CREED U-15</t>
    <phoneticPr fontId="3"/>
  </si>
  <si>
    <t>豊成ミニバス男子</t>
    <rPh sb="0" eb="2">
      <t>ホウセイ</t>
    </rPh>
    <rPh sb="6" eb="8">
      <t>ダンシ</t>
    </rPh>
    <phoneticPr fontId="3"/>
  </si>
  <si>
    <t>帯広コナンSC</t>
    <rPh sb="0" eb="2">
      <t>オビヒロ</t>
    </rPh>
    <phoneticPr fontId="3"/>
  </si>
  <si>
    <t>～</t>
    <phoneticPr fontId="3"/>
  </si>
  <si>
    <t>北海道建設業協会ICT講習会</t>
    <rPh sb="0" eb="3">
      <t>ホッカイドウ</t>
    </rPh>
    <rPh sb="3" eb="6">
      <t>ケンセツギョウ</t>
    </rPh>
    <rPh sb="6" eb="8">
      <t>キョウカイ</t>
    </rPh>
    <rPh sb="11" eb="14">
      <t>コウシュウカイ</t>
    </rPh>
    <phoneticPr fontId="3"/>
  </si>
  <si>
    <t>いとうりょうガールズ</t>
    <phoneticPr fontId="3"/>
  </si>
  <si>
    <t>全十勝高等学校秋季バスケットボール大会</t>
    <rPh sb="0" eb="3">
      <t>ゼントカチ</t>
    </rPh>
    <rPh sb="3" eb="7">
      <t>コウトウガッコウ</t>
    </rPh>
    <rPh sb="7" eb="9">
      <t>シュウキ</t>
    </rPh>
    <rPh sb="17" eb="19">
      <t>タイカイ</t>
    </rPh>
    <phoneticPr fontId="3"/>
  </si>
  <si>
    <t>CREEDハイ、エリート</t>
    <phoneticPr fontId="3"/>
  </si>
  <si>
    <t>ミラータイム</t>
    <phoneticPr fontId="3"/>
  </si>
  <si>
    <t>萩原建設バスケ</t>
    <rPh sb="0" eb="2">
      <t>ハギワラ</t>
    </rPh>
    <rPh sb="2" eb="4">
      <t>ケンセツ</t>
    </rPh>
    <phoneticPr fontId="3"/>
  </si>
  <si>
    <t>CREED U-15</t>
    <phoneticPr fontId="3"/>
  </si>
  <si>
    <t>バドミントン</t>
    <phoneticPr fontId="3"/>
  </si>
  <si>
    <t>１体に同じ</t>
    <rPh sb="1" eb="2">
      <t>タイ</t>
    </rPh>
    <rPh sb="3" eb="4">
      <t>オナ</t>
    </rPh>
    <phoneticPr fontId="3"/>
  </si>
  <si>
    <t>第14回フクハラ杯秋季全十勝社会人バドミントン大会</t>
    <rPh sb="0" eb="1">
      <t>ダイ</t>
    </rPh>
    <rPh sb="3" eb="4">
      <t>カイ</t>
    </rPh>
    <rPh sb="8" eb="9">
      <t>ハイ</t>
    </rPh>
    <rPh sb="9" eb="11">
      <t>シュウキ</t>
    </rPh>
    <rPh sb="11" eb="14">
      <t>ゼントカチ</t>
    </rPh>
    <rPh sb="14" eb="17">
      <t>シャカイジン</t>
    </rPh>
    <rPh sb="23" eb="25">
      <t>タイカイ</t>
    </rPh>
    <phoneticPr fontId="3"/>
  </si>
  <si>
    <t>CREED U-15</t>
    <phoneticPr fontId="3"/>
  </si>
  <si>
    <t>合気道</t>
    <rPh sb="0" eb="3">
      <t>アイキドウ</t>
    </rPh>
    <phoneticPr fontId="3"/>
  </si>
  <si>
    <t>１体に同じ</t>
    <rPh sb="1" eb="2">
      <t>タイ</t>
    </rPh>
    <rPh sb="3" eb="4">
      <t>オナ</t>
    </rPh>
    <phoneticPr fontId="3"/>
  </si>
  <si>
    <t>田浦流空手道</t>
    <rPh sb="0" eb="3">
      <t>タウラリュウ</t>
    </rPh>
    <rPh sb="3" eb="6">
      <t>カラテドウ</t>
    </rPh>
    <phoneticPr fontId="3"/>
  </si>
  <si>
    <t>杖道・居合道</t>
    <rPh sb="0" eb="2">
      <t>ジョウドウ</t>
    </rPh>
    <rPh sb="3" eb="6">
      <t>イアイドウ</t>
    </rPh>
    <phoneticPr fontId="3"/>
  </si>
  <si>
    <t>柔道</t>
    <rPh sb="0" eb="2">
      <t>ジュウドウ</t>
    </rPh>
    <phoneticPr fontId="3"/>
  </si>
  <si>
    <t>剣道居合道</t>
    <rPh sb="0" eb="2">
      <t>ケンドウ</t>
    </rPh>
    <rPh sb="2" eb="4">
      <t>イアイ</t>
    </rPh>
    <rPh sb="4" eb="5">
      <t>ドウ</t>
    </rPh>
    <phoneticPr fontId="3"/>
  </si>
  <si>
    <t>１０００人プロジェクトミニバレー交流会</t>
    <rPh sb="4" eb="5">
      <t>ニン</t>
    </rPh>
    <rPh sb="16" eb="19">
      <t>コウリュウカイ</t>
    </rPh>
    <phoneticPr fontId="3"/>
  </si>
  <si>
    <t>スカイアース帯広の森</t>
    <rPh sb="6" eb="8">
      <t>オビヒロ</t>
    </rPh>
    <rPh sb="9" eb="10">
      <t>モリ</t>
    </rPh>
    <phoneticPr fontId="3"/>
  </si>
  <si>
    <t>帯広南商業高校吹奏楽部</t>
    <rPh sb="0" eb="2">
      <t>オビヒロ</t>
    </rPh>
    <rPh sb="2" eb="3">
      <t>ミナミ</t>
    </rPh>
    <rPh sb="3" eb="5">
      <t>ショウギョウ</t>
    </rPh>
    <rPh sb="5" eb="7">
      <t>コウコウ</t>
    </rPh>
    <rPh sb="7" eb="11">
      <t>スイソウガクブ</t>
    </rPh>
    <phoneticPr fontId="3"/>
  </si>
  <si>
    <t>軽スポーツ同好会</t>
    <rPh sb="0" eb="1">
      <t>ケイ</t>
    </rPh>
    <rPh sb="5" eb="8">
      <t>ドウコウカイ</t>
    </rPh>
    <phoneticPr fontId="3"/>
  </si>
  <si>
    <t>（株）ミリ</t>
    <rPh sb="0" eb="3">
      <t>カブ</t>
    </rPh>
    <phoneticPr fontId="3"/>
  </si>
  <si>
    <t>ジュニア体操</t>
    <rPh sb="4" eb="6">
      <t>タイソウ</t>
    </rPh>
    <phoneticPr fontId="3"/>
  </si>
  <si>
    <t>ホーネッツ</t>
    <phoneticPr fontId="3"/>
  </si>
  <si>
    <t>豊成ミニバス女子</t>
    <rPh sb="0" eb="2">
      <t>ホウセイ</t>
    </rPh>
    <rPh sb="6" eb="8">
      <t>ジョシ</t>
    </rPh>
    <phoneticPr fontId="3"/>
  </si>
  <si>
    <t>堀田工業</t>
    <rPh sb="0" eb="2">
      <t>ホリタ</t>
    </rPh>
    <rPh sb="2" eb="4">
      <t>コウギョウ</t>
    </rPh>
    <phoneticPr fontId="3"/>
  </si>
  <si>
    <t>とかち帯広ラグビーフットボールクラブ</t>
    <rPh sb="3" eb="5">
      <t>オビヒロ</t>
    </rPh>
    <phoneticPr fontId="3"/>
  </si>
  <si>
    <t>バスケットボール(305㎝)</t>
    <phoneticPr fontId="3"/>
  </si>
  <si>
    <t>帯広三条高校卓球部</t>
    <rPh sb="0" eb="4">
      <t>オビヒロサンジョウ</t>
    </rPh>
    <rPh sb="4" eb="6">
      <t>コウコウ</t>
    </rPh>
    <rPh sb="6" eb="9">
      <t>タッキュウブ</t>
    </rPh>
    <phoneticPr fontId="3"/>
  </si>
  <si>
    <t>２体に同じ</t>
    <rPh sb="1" eb="2">
      <t>タイ</t>
    </rPh>
    <rPh sb="3" eb="4">
      <t>オナ</t>
    </rPh>
    <phoneticPr fontId="3"/>
  </si>
  <si>
    <t>11～4月(冬期)</t>
    <rPh sb="4" eb="5">
      <t>ガツ</t>
    </rPh>
    <rPh sb="6" eb="8">
      <t>トウキ</t>
    </rPh>
    <phoneticPr fontId="3"/>
  </si>
  <si>
    <t>バスケットボール練習会</t>
    <rPh sb="8" eb="10">
      <t>レンシュウ</t>
    </rPh>
    <rPh sb="10" eb="11">
      <t>カイ</t>
    </rPh>
    <phoneticPr fontId="3"/>
  </si>
  <si>
    <t>ソフトテニス
(高齢者)練習会</t>
    <rPh sb="8" eb="11">
      <t>コウレイシャ</t>
    </rPh>
    <rPh sb="12" eb="14">
      <t>レンシュウ</t>
    </rPh>
    <rPh sb="14" eb="15">
      <t>カイ</t>
    </rPh>
    <phoneticPr fontId="3"/>
  </si>
  <si>
    <t>ミニバレー練習会</t>
    <rPh sb="5" eb="7">
      <t>レンシュウ</t>
    </rPh>
    <rPh sb="7" eb="8">
      <t>カイ</t>
    </rPh>
    <phoneticPr fontId="3"/>
  </si>
  <si>
    <t>トレーニング練習会</t>
    <rPh sb="6" eb="8">
      <t>レンシュウ</t>
    </rPh>
    <rPh sb="8" eb="9">
      <t>カイ</t>
    </rPh>
    <phoneticPr fontId="3"/>
  </si>
  <si>
    <t>バレーボール練習会</t>
    <rPh sb="6" eb="8">
      <t>レンシュウ</t>
    </rPh>
    <rPh sb="8" eb="9">
      <t>カイ</t>
    </rPh>
    <phoneticPr fontId="3"/>
  </si>
  <si>
    <t>＊５～10月(夏期)との違いについて</t>
    <rPh sb="5" eb="6">
      <t>ガツ</t>
    </rPh>
    <rPh sb="7" eb="9">
      <t>カキ</t>
    </rPh>
    <rPh sb="12" eb="13">
      <t>チガ</t>
    </rPh>
    <phoneticPr fontId="3"/>
  </si>
  <si>
    <t>第１体育室 水曜 13～15時 ソフトテニス(高齢者)練習会・木曜 ９～12時 硬式テニス練習会・金曜 ９～12時 ソフトテニス練習会が追加されてます。</t>
    <phoneticPr fontId="3"/>
  </si>
  <si>
    <t>＊冬期臨時開館について</t>
    <rPh sb="1" eb="3">
      <t>トウキ</t>
    </rPh>
    <rPh sb="3" eb="5">
      <t>リンジ</t>
    </rPh>
    <rPh sb="5" eb="7">
      <t>カイカン</t>
    </rPh>
    <phoneticPr fontId="3"/>
  </si>
  <si>
    <t>11月～3月 第1・3・5火曜日については、臨時開館します。
練習会は設定してません。</t>
    <rPh sb="2" eb="3">
      <t>ガツ</t>
    </rPh>
    <rPh sb="5" eb="6">
      <t>ガツ</t>
    </rPh>
    <rPh sb="7" eb="9">
      <t>ダイイチ</t>
    </rPh>
    <rPh sb="13" eb="15">
      <t>カヨウ</t>
    </rPh>
    <rPh sb="15" eb="16">
      <t>ビ</t>
    </rPh>
    <rPh sb="22" eb="24">
      <t>リンジ</t>
    </rPh>
    <rPh sb="24" eb="26">
      <t>カイカン</t>
    </rPh>
    <rPh sb="31" eb="33">
      <t>レンシュウ</t>
    </rPh>
    <rPh sb="33" eb="34">
      <t>カイ</t>
    </rPh>
    <rPh sb="35" eb="37">
      <t>セッテイ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</si>
  <si>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</si>
  <si>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</si>
  <si>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</si>
  <si>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</si>
  <si>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</si>
  <si>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</si>
  <si>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</si>
  <si>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緑陽高校女子ソフトテニス</t>
    <rPh sb="0" eb="2">
      <t>リョクヨウ</t>
    </rPh>
    <rPh sb="2" eb="4">
      <t>コウコウ</t>
    </rPh>
    <rPh sb="4" eb="6">
      <t>ジョシ</t>
    </rPh>
    <phoneticPr fontId="3"/>
  </si>
  <si>
    <t>レペゼン帯広</t>
    <rPh sb="4" eb="6">
      <t>オビヒロ</t>
    </rPh>
    <phoneticPr fontId="3"/>
  </si>
  <si>
    <t>森の里ミニバス</t>
    <rPh sb="0" eb="1">
      <t>モリ</t>
    </rPh>
    <rPh sb="2" eb="3">
      <t>サト</t>
    </rPh>
    <phoneticPr fontId="3"/>
  </si>
  <si>
    <t>斜里中女子バスケ</t>
    <rPh sb="0" eb="3">
      <t>シャリチュウ</t>
    </rPh>
    <rPh sb="3" eb="5">
      <t>ジョシ</t>
    </rPh>
    <phoneticPr fontId="3"/>
  </si>
  <si>
    <t>いとうりょうサッカーベビ</t>
    <phoneticPr fontId="3"/>
  </si>
  <si>
    <t>軽スポーツ同好会</t>
    <rPh sb="0" eb="1">
      <t>ケイ</t>
    </rPh>
    <rPh sb="5" eb="8">
      <t>ドウコウカイ</t>
    </rPh>
    <phoneticPr fontId="3"/>
  </si>
  <si>
    <t>北海道十勝銃剣道連盟</t>
    <rPh sb="0" eb="3">
      <t>ホッカイドウ</t>
    </rPh>
    <rPh sb="3" eb="5">
      <t>トカチ</t>
    </rPh>
    <rPh sb="5" eb="8">
      <t>ジュウケンドウ</t>
    </rPh>
    <rPh sb="8" eb="10">
      <t>レンメイ</t>
    </rPh>
    <phoneticPr fontId="3"/>
  </si>
  <si>
    <t>全日本十勝銃剣道連盟</t>
    <rPh sb="0" eb="3">
      <t>ゼンニホン</t>
    </rPh>
    <rPh sb="3" eb="5">
      <t>トカチ</t>
    </rPh>
    <rPh sb="5" eb="8">
      <t>ジュウケンドウ</t>
    </rPh>
    <rPh sb="8" eb="10">
      <t>レンメイ</t>
    </rPh>
    <phoneticPr fontId="3"/>
  </si>
  <si>
    <t>十勝バドミントン　　　　中学部</t>
    <rPh sb="0" eb="2">
      <t>トカチ</t>
    </rPh>
    <rPh sb="12" eb="15">
      <t>チュウガクブ</t>
    </rPh>
    <phoneticPr fontId="3"/>
  </si>
  <si>
    <t>スカイアース　　　　帯広の森</t>
    <rPh sb="10" eb="12">
      <t>オビヒロ</t>
    </rPh>
    <rPh sb="13" eb="14">
      <t>モリ</t>
    </rPh>
    <phoneticPr fontId="3"/>
  </si>
  <si>
    <t>火</t>
    <rPh sb="0" eb="1">
      <t>カ</t>
    </rPh>
    <phoneticPr fontId="3"/>
  </si>
  <si>
    <t>帯広バトントワラーズ</t>
    <rPh sb="0" eb="2">
      <t>オビヒロ</t>
    </rPh>
    <phoneticPr fontId="3"/>
  </si>
  <si>
    <t>栄ミニバス</t>
    <rPh sb="0" eb="1">
      <t>サカエ</t>
    </rPh>
    <phoneticPr fontId="3"/>
  </si>
  <si>
    <t>スカイアースバスケットスクール</t>
    <phoneticPr fontId="3"/>
  </si>
  <si>
    <t>広陽ミニバス</t>
    <rPh sb="0" eb="2">
      <t>コウヨウ</t>
    </rPh>
    <phoneticPr fontId="3"/>
  </si>
  <si>
    <t>惑珍十勝クラブ</t>
    <rPh sb="0" eb="1">
      <t>ワク</t>
    </rPh>
    <rPh sb="1" eb="2">
      <t>チン</t>
    </rPh>
    <rPh sb="2" eb="4">
      <t>トカチ</t>
    </rPh>
    <phoneticPr fontId="3"/>
  </si>
  <si>
    <t>CREED ビギナーズ</t>
    <phoneticPr fontId="3"/>
  </si>
  <si>
    <t>ミニバスケットボール</t>
    <phoneticPr fontId="3"/>
  </si>
  <si>
    <t>骨盤矯正ヨガ</t>
    <rPh sb="0" eb="2">
      <t>コツバン</t>
    </rPh>
    <rPh sb="2" eb="4">
      <t>キョウセイ</t>
    </rPh>
    <phoneticPr fontId="3"/>
  </si>
  <si>
    <t>緑園中学校女子ソフトテニス</t>
    <rPh sb="0" eb="2">
      <t>リョクエン</t>
    </rPh>
    <rPh sb="2" eb="5">
      <t>チュウガッコウ</t>
    </rPh>
    <rPh sb="5" eb="7">
      <t>ジョシ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</si>
</sst>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quot;&quot;aaa&quot;&quot;"/>
    <numFmt numFmtId="178" formatCode="###\ &quot;年&quot;\ \ \ "/>
    <numFmt numFmtId="179" formatCode="&quot;『&quot;#,###&quot;月』&quot;"/>
    <numFmt numFmtId="180" formatCode="[$-411]ggge&quot;年&quot;m&quot;月&quot;"/>
    <numFmt numFmtId="181" formatCode="[$-411]ggge&quot;年『&quot;m&quot;月』&quot;"/>
    <numFmt numFmtId="182" formatCode="&quot;平成&quot;###&quot;年&quot;"/>
    <numFmt numFmtId="183" formatCode="&quot;令和&quot;&quot;4&quot;&quot;年&quot;m&quot;月&quot;d&quot;日&quot;"/>
  </numFmts>
  <fonts count="65">
    <font>
      <sz val="9"/>
      <name val="ＪＳＰ明朝"/>
      <family val="3"/>
      <charset val="128"/>
    </font>
    <font>
      <sz val="9"/>
      <name val="ＪＳＰ明朝"/>
      <family val="3"/>
      <charset val="128"/>
    </font>
    <font>
      <u/>
      <sz val="9"/>
      <color indexed="12"/>
      <name val="ＪＳＰ明朝"/>
      <family val="1"/>
      <charset val="128"/>
    </font>
    <font>
      <sz val="6"/>
      <name val="ＪＳＰ明朝"/>
      <family val="3"/>
      <charset val="128"/>
    </font>
    <font>
      <sz val="9"/>
      <name val="HG丸ｺﾞｼｯｸM-PRO"/>
      <family val="3"/>
      <charset val="128"/>
    </font>
    <font>
      <sz val="8"/>
      <name val="HG丸ｺﾞｼｯｸM-PRO"/>
      <family val="3"/>
      <charset val="128"/>
    </font>
    <font>
      <b/>
      <sz val="9"/>
      <name val="HG丸ｺﾞｼｯｸM-PRO"/>
      <family val="3"/>
      <charset val="128"/>
    </font>
    <font>
      <sz val="8"/>
      <color indexed="8"/>
      <name val="HG丸ｺﾞｼｯｸM-PRO"/>
      <family val="3"/>
      <charset val="128"/>
    </font>
    <font>
      <sz val="7"/>
      <name val="HG丸ｺﾞｼｯｸM-PRO"/>
      <family val="3"/>
      <charset val="128"/>
    </font>
    <font>
      <sz val="6"/>
      <name val="HG丸ｺﾞｼｯｸM-PRO"/>
      <family val="3"/>
      <charset val="128"/>
    </font>
    <font>
      <b/>
      <sz val="12"/>
      <name val="HG丸ｺﾞｼｯｸM-PRO"/>
      <family val="3"/>
      <charset val="128"/>
    </font>
    <font>
      <sz val="6.5"/>
      <name val="HG丸ｺﾞｼｯｸM-PRO"/>
      <family val="3"/>
      <charset val="128"/>
    </font>
    <font>
      <sz val="7"/>
      <color indexed="9"/>
      <name val="HG丸ｺﾞｼｯｸM-PRO"/>
      <family val="3"/>
      <charset val="128"/>
    </font>
    <font>
      <sz val="7.5"/>
      <name val="HG丸ｺﾞｼｯｸM-PRO"/>
      <family val="3"/>
      <charset val="128"/>
    </font>
    <font>
      <u/>
      <sz val="8.5"/>
      <name val="HG丸ｺﾞｼｯｸM-PRO"/>
      <family val="3"/>
      <charset val="128"/>
    </font>
    <font>
      <sz val="8.5"/>
      <name val="ＪＳＰ明朝"/>
      <family val="3"/>
      <charset val="128"/>
    </font>
    <font>
      <b/>
      <sz val="7"/>
      <name val="HG丸ｺﾞｼｯｸM-PRO"/>
      <family val="3"/>
      <charset val="128"/>
    </font>
    <font>
      <b/>
      <sz val="8"/>
      <name val="HG丸ｺﾞｼｯｸM-PRO"/>
      <family val="3"/>
      <charset val="128"/>
    </font>
    <font>
      <b/>
      <sz val="6"/>
      <name val="HG丸ｺﾞｼｯｸM-PRO"/>
      <family val="3"/>
      <charset val="128"/>
    </font>
    <font>
      <b/>
      <sz val="7"/>
      <color indexed="9"/>
      <name val="HG丸ｺﾞｼｯｸM-PRO"/>
      <family val="3"/>
      <charset val="128"/>
    </font>
    <font>
      <sz val="10"/>
      <name val="HG丸ｺﾞｼｯｸM-PRO"/>
      <family val="3"/>
      <charset val="128"/>
    </font>
    <font>
      <sz val="8.5"/>
      <name val="HG丸ｺﾞｼｯｸM-PRO"/>
      <family val="3"/>
      <charset val="128"/>
    </font>
    <font>
      <sz val="10"/>
      <name val="ＪＳＰ明朝"/>
      <family val="1"/>
      <charset val="128"/>
    </font>
    <font>
      <b/>
      <sz val="11"/>
      <color indexed="43"/>
      <name val="HG丸ｺﾞｼｯｸM-PRO"/>
      <family val="3"/>
      <charset val="128"/>
    </font>
    <font>
      <b/>
      <sz val="18"/>
      <name val="HG丸ｺﾞｼｯｸM-PRO"/>
      <family val="3"/>
      <charset val="128"/>
    </font>
    <font>
      <sz val="11"/>
      <color indexed="10"/>
      <name val="ＭＳ Ｐゴシック"/>
      <family val="3"/>
      <charset val="128"/>
    </font>
    <font>
      <sz val="9"/>
      <color indexed="81"/>
      <name val="ＭＳ Ｐゴシック"/>
      <family val="3"/>
      <charset val="128"/>
    </font>
    <font>
      <b/>
      <sz val="28"/>
      <name val="HG丸ｺﾞｼｯｸM-PRO"/>
      <family val="3"/>
      <charset val="128"/>
    </font>
    <font>
      <b/>
      <sz val="22"/>
      <name val="HG丸ｺﾞｼｯｸM-PRO"/>
      <family val="3"/>
      <charset val="128"/>
    </font>
    <font>
      <b/>
      <sz val="14"/>
      <name val="HG丸ｺﾞｼｯｸM-PRO"/>
      <family val="3"/>
      <charset val="128"/>
    </font>
    <font>
      <b/>
      <sz val="10"/>
      <name val="HG丸ｺﾞｼｯｸM-PRO"/>
      <family val="3"/>
      <charset val="128"/>
    </font>
    <font>
      <b/>
      <sz val="8"/>
      <color indexed="9"/>
      <name val="HG丸ｺﾞｼｯｸM-PRO"/>
      <family val="3"/>
      <charset val="128"/>
    </font>
    <font>
      <sz val="8"/>
      <color indexed="9"/>
      <name val="HG丸ｺﾞｼｯｸM-PRO"/>
      <family val="3"/>
      <charset val="128"/>
    </font>
    <font>
      <b/>
      <sz val="6.5"/>
      <name val="HG丸ｺﾞｼｯｸM-PRO"/>
      <family val="3"/>
      <charset val="128"/>
    </font>
    <font>
      <b/>
      <sz val="7.5"/>
      <name val="HG丸ｺﾞｼｯｸM-PRO"/>
      <family val="3"/>
      <charset val="128"/>
    </font>
    <font>
      <b/>
      <sz val="8"/>
      <color indexed="10"/>
      <name val="HG丸ｺﾞｼｯｸM-PRO"/>
      <family val="3"/>
      <charset val="128"/>
    </font>
    <font>
      <b/>
      <sz val="11"/>
      <color indexed="10"/>
      <name val="HG丸ｺﾞｼｯｸM-PRO"/>
      <family val="3"/>
      <charset val="128"/>
    </font>
    <font>
      <b/>
      <sz val="9"/>
      <color indexed="10"/>
      <name val="HG丸ｺﾞｼｯｸM-PRO"/>
      <family val="3"/>
      <charset val="128"/>
    </font>
    <font>
      <b/>
      <sz val="7.5"/>
      <color indexed="10"/>
      <name val="HG丸ｺﾞｼｯｸM-PRO"/>
      <family val="3"/>
      <charset val="128"/>
    </font>
    <font>
      <b/>
      <sz val="7.5"/>
      <name val="ＪＳＰ明朝"/>
      <family val="1"/>
      <charset val="128"/>
    </font>
    <font>
      <b/>
      <sz val="11.5"/>
      <name val="HG丸ｺﾞｼｯｸM-PRO"/>
      <family val="3"/>
      <charset val="128"/>
    </font>
    <font>
      <b/>
      <sz val="20"/>
      <name val="HG丸ｺﾞｼｯｸM-PRO"/>
      <family val="3"/>
      <charset val="128"/>
    </font>
    <font>
      <b/>
      <u/>
      <sz val="12"/>
      <color indexed="18"/>
      <name val="ＭＳ ゴシック"/>
      <family val="3"/>
      <charset val="128"/>
    </font>
    <font>
      <b/>
      <sz val="12"/>
      <color indexed="18"/>
      <name val="ＭＳ ゴシック"/>
      <family val="3"/>
      <charset val="128"/>
    </font>
    <font>
      <sz val="8"/>
      <color indexed="12"/>
      <name val="HG丸ｺﾞｼｯｸM-PRO"/>
      <family val="3"/>
      <charset val="128"/>
    </font>
    <font>
      <sz val="8"/>
      <color indexed="10"/>
      <name val="HG丸ｺﾞｼｯｸM-PRO"/>
      <family val="3"/>
      <charset val="128"/>
    </font>
    <font>
      <sz val="9"/>
      <color indexed="10"/>
      <name val="ＭＳ Ｐゴシック"/>
      <family val="3"/>
      <charset val="128"/>
    </font>
    <font>
      <b/>
      <sz val="5"/>
      <name val="HG丸ｺﾞｼｯｸM-PRO"/>
      <family val="3"/>
      <charset val="128"/>
    </font>
    <font>
      <sz val="8"/>
      <color rgb="FFFF0000"/>
      <name val="HG丸ｺﾞｼｯｸM-PRO"/>
      <family val="3"/>
      <charset val="128"/>
    </font>
    <font>
      <sz val="9"/>
      <color rgb="FFFF0000"/>
      <name val="HG丸ｺﾞｼｯｸM-PRO"/>
      <family val="3"/>
      <charset val="128"/>
    </font>
    <font>
      <sz val="8"/>
      <color theme="1"/>
      <name val="HG丸ｺﾞｼｯｸM-PRO"/>
      <family val="3"/>
      <charset val="128"/>
    </font>
    <font>
      <b/>
      <sz val="8"/>
      <color theme="1"/>
      <name val="HG丸ｺﾞｼｯｸM-PRO"/>
      <family val="3"/>
      <charset val="128"/>
    </font>
    <font>
      <b/>
      <sz val="8"/>
      <color theme="0"/>
      <name val="HG丸ｺﾞｼｯｸM-PRO"/>
      <family val="3"/>
      <charset val="128"/>
    </font>
    <font>
      <b/>
      <sz val="8"/>
      <color theme="0" tint="-4.9989318521683403E-2"/>
      <name val="HG丸ｺﾞｼｯｸM-PRO"/>
      <family val="3"/>
      <charset val="128"/>
    </font>
    <font>
      <b/>
      <sz val="6"/>
      <color theme="0"/>
      <name val="HG丸ｺﾞｼｯｸM-PRO"/>
      <family val="3"/>
      <charset val="128"/>
    </font>
    <font>
      <b/>
      <sz val="6"/>
      <color indexed="9"/>
      <name val="HG丸ｺﾞｼｯｸM-PRO"/>
      <family val="3"/>
      <charset val="128"/>
    </font>
    <font>
      <b/>
      <sz val="6"/>
      <color theme="1"/>
      <name val="HG丸ｺﾞｼｯｸM-PRO"/>
      <family val="3"/>
      <charset val="128"/>
    </font>
    <font>
      <b/>
      <sz val="5"/>
      <color theme="0"/>
      <name val="HG丸ｺﾞｼｯｸM-PRO"/>
      <family val="3"/>
      <charset val="128"/>
    </font>
    <font>
      <b/>
      <sz val="5"/>
      <color indexed="9"/>
      <name val="HG丸ｺﾞｼｯｸM-PRO"/>
      <family val="3"/>
      <charset val="128"/>
    </font>
    <font>
      <sz val="8"/>
      <color indexed="9"/>
      <name val="ＪＳＰ明朝"/>
      <family val="3"/>
      <charset val="128"/>
    </font>
    <font>
      <sz val="5"/>
      <name val="ＪＳＰ明朝"/>
      <family val="3"/>
      <charset val="128"/>
    </font>
    <font>
      <sz val="12"/>
      <name val="HG丸ｺﾞｼｯｸM-PRO"/>
      <family val="3"/>
      <charset val="128"/>
    </font>
    <font>
      <sz val="8"/>
      <color rgb="FF3333FF"/>
      <name val="HG丸ｺﾞｼｯｸM-PRO"/>
      <family val="3"/>
      <charset val="128"/>
    </font>
    <font>
      <b/>
      <sz val="7"/>
      <color theme="1"/>
      <name val="HG丸ｺﾞｼｯｸM-PRO"/>
      <family val="3"/>
      <charset val="128"/>
    </font>
    <font>
      <sz val="9"/>
      <color theme="1"/>
      <name val="ＪＳＰ明朝"/>
      <family val="3"/>
      <charset val="128"/>
    </font>
  </fonts>
  <fills count="11">
    <fill>
      <patternFill patternType="none"/>
    </fill>
    <fill>
      <patternFill patternType="gray125"/>
    </fill>
    <fill>
      <patternFill patternType="solid">
        <fgColor indexed="58"/>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lightUp">
        <fgColor indexed="30"/>
        <bgColor indexed="12"/>
      </patternFill>
    </fill>
    <fill>
      <patternFill patternType="gray125">
        <fgColor indexed="14"/>
      </patternFill>
    </fill>
    <fill>
      <patternFill patternType="solid">
        <fgColor indexed="9"/>
        <bgColor indexed="64"/>
      </patternFill>
    </fill>
    <fill>
      <patternFill patternType="solid">
        <fgColor theme="0"/>
        <bgColor indexed="64"/>
      </patternFill>
    </fill>
    <fill>
      <patternFill patternType="lightUp">
        <fgColor rgb="FF3366FF"/>
        <bgColor rgb="FF0000FF"/>
      </patternFill>
    </fill>
  </fills>
  <borders count="14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dashed">
        <color indexed="64"/>
      </bottom>
      <diagonal/>
    </border>
    <border>
      <left style="hair">
        <color indexed="64"/>
      </left>
      <right/>
      <top/>
      <bottom style="thin">
        <color indexed="64"/>
      </bottom>
      <diagonal/>
    </border>
    <border>
      <left style="medium">
        <color indexed="10"/>
      </left>
      <right/>
      <top/>
      <bottom/>
      <diagonal/>
    </border>
    <border>
      <left style="medium">
        <color indexed="10"/>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ashed">
        <color indexed="64"/>
      </top>
      <bottom style="thin">
        <color indexed="64"/>
      </bottom>
      <diagonal/>
    </border>
    <border>
      <left style="hair">
        <color indexed="64"/>
      </left>
      <right style="thin">
        <color indexed="64"/>
      </right>
      <top style="hair">
        <color indexed="64"/>
      </top>
      <bottom style="dashed">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thin">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10"/>
      </right>
      <top/>
      <bottom/>
      <diagonal/>
    </border>
    <border>
      <left/>
      <right/>
      <top style="medium">
        <color indexed="10"/>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right/>
      <top/>
      <bottom style="medium">
        <color indexed="10"/>
      </bottom>
      <diagonal/>
    </border>
    <border>
      <left/>
      <right style="medium">
        <color indexed="10"/>
      </right>
      <top/>
      <bottom style="medium">
        <color indexed="10"/>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10"/>
      </top>
      <bottom/>
      <diagonal/>
    </border>
    <border>
      <left style="thin">
        <color indexed="64"/>
      </left>
      <right/>
      <top/>
      <bottom style="dashed">
        <color indexed="64"/>
      </bottom>
      <diagonal/>
    </border>
    <border>
      <left/>
      <right style="hair">
        <color indexed="64"/>
      </right>
      <top/>
      <bottom style="dashed">
        <color indexed="64"/>
      </bottom>
      <diagonal/>
    </border>
    <border>
      <left/>
      <right/>
      <top style="double">
        <color indexed="64"/>
      </top>
      <bottom style="medium">
        <color indexed="10"/>
      </bottom>
      <diagonal/>
    </border>
    <border>
      <left style="thin">
        <color indexed="64"/>
      </left>
      <right style="thin">
        <color indexed="64"/>
      </right>
      <top/>
      <bottom/>
      <diagonal/>
    </border>
    <border>
      <left style="thin">
        <color theme="1"/>
      </left>
      <right/>
      <top/>
      <bottom/>
      <diagonal/>
    </border>
    <border>
      <left style="hair">
        <color indexed="64"/>
      </left>
      <right/>
      <top/>
      <bottom/>
      <diagonal/>
    </border>
    <border>
      <left style="hair">
        <color theme="0"/>
      </left>
      <right/>
      <top style="thin">
        <color indexed="64"/>
      </top>
      <bottom style="hair">
        <color indexed="64"/>
      </bottom>
      <diagonal/>
    </border>
    <border>
      <left style="hair">
        <color indexed="64"/>
      </left>
      <right/>
      <top/>
      <bottom style="dashed">
        <color indexed="64"/>
      </bottom>
      <diagonal/>
    </border>
    <border>
      <left/>
      <right/>
      <top style="thin">
        <color indexed="64"/>
      </top>
      <bottom style="hair">
        <color theme="0"/>
      </bottom>
      <diagonal/>
    </border>
    <border>
      <left style="hair">
        <color indexed="64"/>
      </left>
      <right/>
      <top style="hair">
        <color theme="0"/>
      </top>
      <bottom style="thin">
        <color indexed="64"/>
      </bottom>
      <diagonal/>
    </border>
    <border>
      <left/>
      <right/>
      <top style="hair">
        <color theme="0"/>
      </top>
      <bottom style="thin">
        <color indexed="64"/>
      </bottom>
      <diagonal/>
    </border>
    <border>
      <left/>
      <right style="hair">
        <color indexed="64"/>
      </right>
      <top style="hair">
        <color theme="0"/>
      </top>
      <bottom style="thin">
        <color indexed="64"/>
      </bottom>
      <diagonal/>
    </border>
    <border>
      <left/>
      <right/>
      <top style="thin">
        <color indexed="64"/>
      </top>
      <bottom style="thin">
        <color theme="0"/>
      </bottom>
      <diagonal/>
    </border>
    <border>
      <left/>
      <right/>
      <top style="hair">
        <color theme="0"/>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theme="0"/>
      </left>
      <right/>
      <top/>
      <bottom style="dashed">
        <color indexed="64"/>
      </bottom>
      <diagonal/>
    </border>
    <border>
      <left/>
      <right style="hair">
        <color theme="0"/>
      </right>
      <top/>
      <bottom style="dashed">
        <color indexed="64"/>
      </bottom>
      <diagonal/>
    </border>
    <border>
      <left style="hair">
        <color indexed="64"/>
      </left>
      <right/>
      <top style="hair">
        <color theme="0"/>
      </top>
      <bottom style="dashed">
        <color indexed="64"/>
      </bottom>
      <diagonal/>
    </border>
    <border>
      <left/>
      <right style="hair">
        <color indexed="64"/>
      </right>
      <top style="hair">
        <color theme="0"/>
      </top>
      <bottom style="dashed">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hair">
        <color theme="0"/>
      </left>
      <right/>
      <top style="hair">
        <color indexed="64"/>
      </top>
      <bottom style="dashed">
        <color indexed="64"/>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style="dashed">
        <color indexed="64"/>
      </bottom>
      <diagonal/>
    </border>
    <border>
      <left/>
      <right/>
      <top style="thin">
        <color theme="0"/>
      </top>
      <bottom style="dashed">
        <color indexed="64"/>
      </bottom>
      <diagonal/>
    </border>
    <border>
      <left/>
      <right style="thin">
        <color indexed="64"/>
      </right>
      <top style="thin">
        <color theme="0"/>
      </top>
      <bottom style="dashed">
        <color indexed="64"/>
      </bottom>
      <diagonal/>
    </border>
    <border>
      <left style="hair">
        <color theme="0"/>
      </left>
      <right/>
      <top style="thin">
        <color indexed="64"/>
      </top>
      <bottom style="hair">
        <color theme="0"/>
      </bottom>
      <diagonal/>
    </border>
    <border>
      <left/>
      <right style="thin">
        <color indexed="64"/>
      </right>
      <top style="thin">
        <color indexed="64"/>
      </top>
      <bottom style="hair">
        <color theme="0"/>
      </bottom>
      <diagonal/>
    </border>
    <border>
      <left style="hair">
        <color theme="0"/>
      </left>
      <right/>
      <top style="hair">
        <color theme="0"/>
      </top>
      <bottom style="dashed">
        <color indexed="64"/>
      </bottom>
      <diagonal/>
    </border>
    <border>
      <left/>
      <right style="thin">
        <color indexed="64"/>
      </right>
      <top style="hair">
        <color theme="0"/>
      </top>
      <bottom style="dashed">
        <color indexed="64"/>
      </bottom>
      <diagonal/>
    </border>
    <border>
      <left style="thin">
        <color indexed="64"/>
      </left>
      <right/>
      <top style="thin">
        <color indexed="64"/>
      </top>
      <bottom style="thin">
        <color theme="0"/>
      </bottom>
      <diagonal/>
    </border>
    <border>
      <left/>
      <right style="hair">
        <color indexed="64"/>
      </right>
      <top style="thin">
        <color indexed="64"/>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hair">
        <color indexed="64"/>
      </right>
      <top style="thin">
        <color theme="0"/>
      </top>
      <bottom style="thin">
        <color theme="0"/>
      </bottom>
      <diagonal/>
    </border>
    <border>
      <left/>
      <right/>
      <top style="thin">
        <color theme="0"/>
      </top>
      <bottom/>
      <diagonal/>
    </border>
    <border>
      <left/>
      <right style="hair">
        <color indexed="64"/>
      </right>
      <top style="thin">
        <color theme="0"/>
      </top>
      <bottom/>
      <diagonal/>
    </border>
    <border>
      <left style="hair">
        <color indexed="64"/>
      </left>
      <right/>
      <top style="hair">
        <color theme="0"/>
      </top>
      <bottom style="hair">
        <color theme="0"/>
      </bottom>
      <diagonal/>
    </border>
    <border>
      <left/>
      <right/>
      <top style="hair">
        <color theme="0"/>
      </top>
      <bottom style="hair">
        <color theme="0"/>
      </bottom>
      <diagonal/>
    </border>
    <border>
      <left/>
      <right style="hair">
        <color indexed="64"/>
      </right>
      <top style="hair">
        <color theme="0"/>
      </top>
      <bottom style="hair">
        <color theme="0"/>
      </bottom>
      <diagonal/>
    </border>
    <border>
      <left style="hair">
        <color indexed="64"/>
      </left>
      <right/>
      <top style="thin">
        <color indexed="64"/>
      </top>
      <bottom style="hair">
        <color theme="0"/>
      </bottom>
      <diagonal/>
    </border>
    <border>
      <left/>
      <right style="hair">
        <color indexed="64"/>
      </right>
      <top style="thin">
        <color indexed="64"/>
      </top>
      <bottom style="hair">
        <color theme="0"/>
      </bottom>
      <diagonal/>
    </border>
    <border>
      <left style="hair">
        <color indexed="64"/>
      </left>
      <right/>
      <top style="dashed">
        <color indexed="64"/>
      </top>
      <bottom/>
      <diagonal/>
    </border>
    <border>
      <left/>
      <right style="hair">
        <color indexed="64"/>
      </right>
      <top style="dashed">
        <color indexed="64"/>
      </top>
      <bottom/>
      <diagonal/>
    </border>
    <border>
      <left/>
      <right style="hair">
        <color theme="0"/>
      </right>
      <top style="thin">
        <color indexed="64"/>
      </top>
      <bottom style="hair">
        <color theme="0"/>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right style="thin">
        <color theme="0"/>
      </right>
      <top style="thin">
        <color indexed="64"/>
      </top>
      <bottom style="dashed">
        <color indexed="64"/>
      </bottom>
      <diagonal/>
    </border>
    <border>
      <left/>
      <right style="hair">
        <color theme="0"/>
      </right>
      <top style="thin">
        <color indexed="64"/>
      </top>
      <bottom style="hair">
        <color indexed="64"/>
      </bottom>
      <diagonal/>
    </border>
    <border>
      <left/>
      <right style="thin">
        <color indexed="64"/>
      </right>
      <top style="thin">
        <color indexed="64"/>
      </top>
      <bottom style="dashed">
        <color indexed="64"/>
      </bottom>
      <diagonal/>
    </border>
    <border>
      <left style="hair">
        <color theme="0"/>
      </left>
      <right/>
      <top style="thin">
        <color indexed="64"/>
      </top>
      <bottom/>
      <diagonal/>
    </border>
    <border>
      <left/>
      <right style="hair">
        <color theme="0"/>
      </right>
      <top style="thin">
        <color indexed="64"/>
      </top>
      <bottom/>
      <diagonal/>
    </border>
    <border>
      <left/>
      <right style="thin">
        <color theme="0"/>
      </right>
      <top style="thin">
        <color indexed="64"/>
      </top>
      <bottom/>
      <diagonal/>
    </border>
    <border>
      <left style="thin">
        <color indexed="64"/>
      </left>
      <right/>
      <top style="thin">
        <color theme="0"/>
      </top>
      <bottom style="dashed">
        <color indexed="64"/>
      </bottom>
      <diagonal/>
    </border>
    <border>
      <left/>
      <right style="hair">
        <color indexed="64"/>
      </right>
      <top style="thin">
        <color theme="0"/>
      </top>
      <bottom style="dashed">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hair">
        <color indexed="64"/>
      </right>
      <top style="thin">
        <color theme="0"/>
      </top>
      <bottom style="thin">
        <color indexed="64"/>
      </bottom>
      <diagonal/>
    </border>
    <border>
      <left style="thin">
        <color indexed="64"/>
      </left>
      <right/>
      <top/>
      <bottom style="thin">
        <color theme="0"/>
      </bottom>
      <diagonal/>
    </border>
    <border>
      <left/>
      <right style="hair">
        <color indexed="64"/>
      </right>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730">
    <xf numFmtId="0" fontId="0" fillId="0" borderId="0" xfId="0"/>
    <xf numFmtId="0" fontId="6" fillId="0" borderId="0" xfId="0" applyFont="1" applyAlignment="1">
      <alignment vertical="center" wrapText="1"/>
    </xf>
    <xf numFmtId="0" fontId="6" fillId="0" borderId="0" xfId="0" applyFont="1" applyAlignment="1">
      <alignment vertical="center" justifyLastLine="1"/>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xf>
    <xf numFmtId="0" fontId="7"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13" fillId="0" borderId="0" xfId="0" applyFont="1" applyAlignment="1">
      <alignment vertical="top"/>
    </xf>
    <xf numFmtId="0" fontId="6" fillId="0" borderId="8" xfId="0" applyFont="1" applyBorder="1" applyAlignment="1">
      <alignment vertical="center" justifyLastLine="1"/>
    </xf>
    <xf numFmtId="0" fontId="6" fillId="0" borderId="8" xfId="0" applyFont="1" applyBorder="1" applyAlignment="1">
      <alignment vertical="center" wrapText="1"/>
    </xf>
    <xf numFmtId="0" fontId="6" fillId="0" borderId="9" xfId="0" applyFont="1" applyBorder="1" applyAlignment="1">
      <alignment vertical="center" wrapText="1"/>
    </xf>
    <xf numFmtId="0" fontId="16" fillId="0" borderId="0" xfId="0" applyFont="1" applyAlignment="1">
      <alignment horizontal="left"/>
    </xf>
    <xf numFmtId="0" fontId="16" fillId="0" borderId="0" xfId="0" applyFont="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left" vertical="top"/>
    </xf>
    <xf numFmtId="0" fontId="6" fillId="0" borderId="8"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vertical="center" justifyLastLine="1"/>
    </xf>
    <xf numFmtId="0" fontId="4" fillId="0" borderId="0" xfId="0" applyFont="1" applyAlignment="1">
      <alignment horizontal="center" wrapText="1"/>
    </xf>
    <xf numFmtId="0" fontId="4" fillId="0" borderId="0" xfId="0" applyFont="1" applyAlignment="1">
      <alignment wrapText="1"/>
    </xf>
    <xf numFmtId="0" fontId="4" fillId="0" borderId="0" xfId="0" applyFont="1"/>
    <xf numFmtId="0" fontId="18" fillId="0" borderId="11" xfId="0" applyFont="1" applyBorder="1" applyAlignment="1">
      <alignment horizontal="right"/>
    </xf>
    <xf numFmtId="0" fontId="18" fillId="0" borderId="16" xfId="0" applyFont="1" applyBorder="1" applyAlignment="1">
      <alignment horizontal="center" vertical="top"/>
    </xf>
    <xf numFmtId="0" fontId="18" fillId="0" borderId="12" xfId="0" applyFont="1" applyBorder="1" applyAlignment="1">
      <alignment horizontal="left" vertical="top"/>
    </xf>
    <xf numFmtId="0" fontId="18" fillId="0" borderId="0" xfId="0" applyFont="1" applyAlignment="1">
      <alignment horizontal="left"/>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5" fillId="0" borderId="20" xfId="0" applyFont="1" applyBorder="1" applyAlignment="1">
      <alignment vertical="center" wrapText="1"/>
    </xf>
    <xf numFmtId="0" fontId="19" fillId="0" borderId="0" xfId="0" applyFont="1" applyAlignment="1">
      <alignment vertical="center"/>
    </xf>
    <xf numFmtId="0" fontId="21" fillId="0" borderId="0" xfId="0" applyFont="1" applyAlignment="1">
      <alignment vertical="center" wrapText="1"/>
    </xf>
    <xf numFmtId="0" fontId="0" fillId="0" borderId="0" xfId="0" applyAlignment="1">
      <alignment vertical="center"/>
    </xf>
    <xf numFmtId="0" fontId="4" fillId="0" borderId="0" xfId="2" applyFont="1" applyAlignment="1">
      <alignment vertical="center" wrapText="1"/>
    </xf>
    <xf numFmtId="0" fontId="4" fillId="0" borderId="0" xfId="2" applyFont="1" applyAlignment="1">
      <alignment horizontal="center" vertical="center" wrapText="1"/>
    </xf>
    <xf numFmtId="0" fontId="4" fillId="0" borderId="0" xfId="2" applyFont="1" applyAlignment="1">
      <alignment vertical="top" wrapText="1"/>
    </xf>
    <xf numFmtId="177" fontId="4" fillId="0" borderId="0" xfId="2" applyNumberFormat="1" applyFont="1" applyAlignment="1">
      <alignment vertical="top" wrapText="1"/>
    </xf>
    <xf numFmtId="180" fontId="4" fillId="0" borderId="0" xfId="0" applyNumberFormat="1" applyFont="1" applyAlignment="1">
      <alignment vertical="top" wrapText="1"/>
    </xf>
    <xf numFmtId="179" fontId="27" fillId="0" borderId="0" xfId="2" applyNumberFormat="1" applyFont="1" applyAlignment="1">
      <alignment horizontal="right" justifyLastLine="1"/>
    </xf>
    <xf numFmtId="181" fontId="28" fillId="0" borderId="21" xfId="0" applyNumberFormat="1" applyFont="1" applyBorder="1" applyAlignment="1">
      <alignment horizontal="left" vertical="center" indent="1"/>
    </xf>
    <xf numFmtId="182" fontId="10" fillId="0" borderId="21" xfId="0" applyNumberFormat="1" applyFont="1" applyBorder="1" applyAlignment="1">
      <alignment horizontal="center" vertical="center"/>
    </xf>
    <xf numFmtId="182" fontId="10" fillId="0" borderId="21" xfId="0" applyNumberFormat="1" applyFont="1" applyBorder="1" applyAlignment="1">
      <alignment horizontal="left" vertical="center"/>
    </xf>
    <xf numFmtId="176" fontId="8" fillId="0" borderId="21" xfId="2" applyNumberFormat="1" applyFont="1" applyBorder="1" applyAlignment="1">
      <alignment horizontal="distributed" vertical="center"/>
    </xf>
    <xf numFmtId="0" fontId="10" fillId="0" borderId="0" xfId="0" applyFont="1" applyAlignment="1">
      <alignment vertical="center"/>
    </xf>
    <xf numFmtId="0" fontId="29" fillId="0" borderId="0" xfId="0" applyFont="1" applyAlignment="1">
      <alignment vertical="center"/>
    </xf>
    <xf numFmtId="0" fontId="10" fillId="0" borderId="0" xfId="0" applyFont="1" applyAlignment="1">
      <alignment vertical="top"/>
    </xf>
    <xf numFmtId="0" fontId="6" fillId="0" borderId="0" xfId="0" applyFont="1" applyAlignment="1">
      <alignment horizontal="left" vertical="center" justifyLastLine="1"/>
    </xf>
    <xf numFmtId="0" fontId="16" fillId="0" borderId="24" xfId="0" applyFont="1" applyBorder="1" applyAlignment="1">
      <alignment horizontal="center"/>
    </xf>
    <xf numFmtId="0" fontId="5" fillId="0" borderId="0" xfId="0" applyFont="1" applyAlignment="1">
      <alignment horizontal="center" vertical="center"/>
    </xf>
    <xf numFmtId="0" fontId="16" fillId="0" borderId="27" xfId="0" applyFont="1" applyBorder="1" applyAlignment="1">
      <alignment horizontal="center"/>
    </xf>
    <xf numFmtId="0" fontId="14" fillId="0" borderId="0" xfId="0" applyFont="1" applyAlignment="1">
      <alignment horizontal="center" vertical="center"/>
    </xf>
    <xf numFmtId="0" fontId="15" fillId="0" borderId="0" xfId="0" applyFont="1"/>
    <xf numFmtId="0" fontId="8" fillId="0" borderId="0" xfId="0" applyFont="1" applyAlignment="1">
      <alignment horizontal="center" vertical="center"/>
    </xf>
    <xf numFmtId="0" fontId="12" fillId="2" borderId="0" xfId="0" applyFont="1" applyFill="1" applyAlignment="1">
      <alignment horizontal="center" vertical="center"/>
    </xf>
    <xf numFmtId="0" fontId="11" fillId="0" borderId="0" xfId="0" applyFont="1" applyAlignment="1">
      <alignment horizontal="center" vertical="center"/>
    </xf>
    <xf numFmtId="0" fontId="11" fillId="3" borderId="0" xfId="0" applyFont="1" applyFill="1" applyAlignment="1">
      <alignment horizontal="center" vertical="center"/>
    </xf>
    <xf numFmtId="0" fontId="11" fillId="4" borderId="4" xfId="0" applyFont="1" applyFill="1" applyBorder="1" applyAlignment="1">
      <alignment horizontal="center" vertical="center"/>
    </xf>
    <xf numFmtId="0" fontId="11" fillId="5" borderId="4" xfId="0" applyFont="1" applyFill="1" applyBorder="1" applyAlignment="1">
      <alignment horizontal="center"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12" fillId="6" borderId="4" xfId="0" applyFont="1" applyFill="1" applyBorder="1" applyAlignment="1">
      <alignment horizontal="center" vertical="center"/>
    </xf>
    <xf numFmtId="0" fontId="33" fillId="0" borderId="32" xfId="0" applyFont="1" applyBorder="1" applyAlignment="1">
      <alignment horizontal="right" vertical="center" wrapText="1"/>
    </xf>
    <xf numFmtId="0" fontId="33" fillId="0" borderId="33" xfId="0" applyFont="1" applyBorder="1" applyAlignment="1">
      <alignment horizontal="distributed" vertical="center" wrapText="1"/>
    </xf>
    <xf numFmtId="0" fontId="33" fillId="0" borderId="32" xfId="0" applyFont="1" applyBorder="1" applyAlignment="1">
      <alignment horizontal="distributed" vertical="center" wrapText="1"/>
    </xf>
    <xf numFmtId="176" fontId="6" fillId="0" borderId="0" xfId="2" applyNumberFormat="1" applyFont="1" applyAlignment="1">
      <alignment horizontal="distributed" vertical="center"/>
    </xf>
    <xf numFmtId="182" fontId="10" fillId="0" borderId="0" xfId="0" applyNumberFormat="1" applyFont="1" applyAlignment="1">
      <alignment horizontal="center" vertical="center"/>
    </xf>
    <xf numFmtId="182" fontId="40" fillId="0" borderId="0" xfId="0" applyNumberFormat="1" applyFont="1" applyAlignment="1">
      <alignment horizontal="center" vertical="center"/>
    </xf>
    <xf numFmtId="179" fontId="41" fillId="0" borderId="0" xfId="0" applyNumberFormat="1" applyFont="1" applyAlignment="1">
      <alignment horizontal="center" vertical="center"/>
    </xf>
    <xf numFmtId="181" fontId="28" fillId="0" borderId="0" xfId="0" applyNumberFormat="1" applyFont="1" applyAlignment="1">
      <alignment horizontal="left" vertical="center" indent="1"/>
    </xf>
    <xf numFmtId="176" fontId="8" fillId="0" borderId="0" xfId="2" applyNumberFormat="1" applyFont="1" applyAlignment="1">
      <alignment horizontal="distributed" vertical="center" textRotation="255" wrapText="1"/>
    </xf>
    <xf numFmtId="0" fontId="5" fillId="0" borderId="21" xfId="0" applyFont="1" applyBorder="1" applyAlignment="1">
      <alignment horizontal="center" vertical="center" wrapText="1"/>
    </xf>
    <xf numFmtId="177" fontId="8" fillId="0" borderId="3" xfId="0" applyNumberFormat="1" applyFont="1" applyBorder="1" applyAlignment="1">
      <alignment horizontal="center" vertical="center" wrapText="1"/>
    </xf>
    <xf numFmtId="177" fontId="8" fillId="0" borderId="34" xfId="0" applyNumberFormat="1" applyFont="1" applyBorder="1" applyAlignment="1">
      <alignment horizontal="center" vertical="center" wrapText="1"/>
    </xf>
    <xf numFmtId="0" fontId="8" fillId="0" borderId="35" xfId="0" applyFont="1" applyBorder="1" applyAlignment="1">
      <alignment horizontal="center" vertical="center" wrapText="1"/>
    </xf>
    <xf numFmtId="177" fontId="8" fillId="0" borderId="36" xfId="0" applyNumberFormat="1" applyFont="1" applyBorder="1" applyAlignment="1">
      <alignment horizontal="center" vertical="center" wrapText="1"/>
    </xf>
    <xf numFmtId="0" fontId="16" fillId="0" borderId="15" xfId="0" applyFont="1" applyBorder="1" applyAlignment="1">
      <alignment horizontal="center"/>
    </xf>
    <xf numFmtId="0" fontId="5" fillId="0" borderId="1" xfId="0" applyFont="1" applyBorder="1" applyAlignment="1">
      <alignment horizontal="right" vertical="center"/>
    </xf>
    <xf numFmtId="0" fontId="7" fillId="0" borderId="2" xfId="0" applyFont="1" applyBorder="1" applyAlignment="1">
      <alignment horizontal="right" vertical="center"/>
    </xf>
    <xf numFmtId="177" fontId="5" fillId="0" borderId="23" xfId="0" applyNumberFormat="1" applyFont="1" applyBorder="1" applyAlignment="1">
      <alignment horizontal="left" vertical="center"/>
    </xf>
    <xf numFmtId="0" fontId="17" fillId="0" borderId="2" xfId="0" applyFont="1" applyBorder="1" applyAlignment="1">
      <alignment horizontal="distributed" vertical="center"/>
    </xf>
    <xf numFmtId="0" fontId="44" fillId="0" borderId="3" xfId="0" applyFont="1" applyBorder="1" applyAlignment="1">
      <alignment horizontal="center" vertical="center"/>
    </xf>
    <xf numFmtId="0" fontId="45" fillId="0" borderId="37" xfId="0" applyFont="1" applyBorder="1" applyAlignment="1">
      <alignment horizontal="center" vertical="center"/>
    </xf>
    <xf numFmtId="0" fontId="20" fillId="0" borderId="0" xfId="0" applyFont="1" applyAlignment="1">
      <alignment wrapText="1"/>
    </xf>
    <xf numFmtId="0" fontId="5" fillId="0" borderId="0" xfId="0" applyFont="1" applyAlignment="1">
      <alignment horizontal="left" wrapText="1"/>
    </xf>
    <xf numFmtId="0" fontId="22" fillId="0" borderId="0" xfId="0" applyFont="1" applyAlignment="1">
      <alignment horizontal="left" vertical="center"/>
    </xf>
    <xf numFmtId="0" fontId="17" fillId="0" borderId="12" xfId="0" applyFont="1" applyBorder="1" applyAlignment="1">
      <alignment vertical="center"/>
    </xf>
    <xf numFmtId="0" fontId="17" fillId="0" borderId="2" xfId="0" applyFont="1" applyBorder="1" applyAlignment="1">
      <alignment vertical="center"/>
    </xf>
    <xf numFmtId="0" fontId="17" fillId="0" borderId="16" xfId="0" applyFont="1" applyBorder="1" applyAlignment="1">
      <alignment vertical="center"/>
    </xf>
    <xf numFmtId="0" fontId="17" fillId="0" borderId="12" xfId="0" applyFont="1" applyBorder="1" applyAlignment="1">
      <alignment horizontal="distributed" vertical="center"/>
    </xf>
    <xf numFmtId="0" fontId="33" fillId="9" borderId="12" xfId="0" applyFont="1" applyFill="1" applyBorder="1" applyAlignment="1">
      <alignment vertical="center" wrapText="1"/>
    </xf>
    <xf numFmtId="0" fontId="33" fillId="9" borderId="32" xfId="0" applyFont="1" applyFill="1" applyBorder="1" applyAlignment="1">
      <alignment vertical="center" wrapText="1"/>
    </xf>
    <xf numFmtId="14" fontId="4" fillId="0" borderId="0" xfId="0" applyNumberFormat="1" applyFont="1" applyAlignment="1">
      <alignment vertical="center" wrapText="1"/>
    </xf>
    <xf numFmtId="0" fontId="48" fillId="0" borderId="0" xfId="0" applyFont="1" applyAlignment="1">
      <alignment horizontal="center" vertical="center" wrapText="1"/>
    </xf>
    <xf numFmtId="0" fontId="48" fillId="0" borderId="21" xfId="0" applyFont="1" applyBorder="1" applyAlignment="1">
      <alignment horizontal="center" vertical="center" wrapText="1"/>
    </xf>
    <xf numFmtId="0" fontId="5" fillId="0" borderId="11" xfId="0" applyFont="1" applyBorder="1" applyAlignment="1">
      <alignment vertical="center"/>
    </xf>
    <xf numFmtId="0" fontId="5" fillId="0" borderId="11" xfId="0" applyFont="1" applyBorder="1" applyAlignment="1">
      <alignment vertical="top"/>
    </xf>
    <xf numFmtId="0" fontId="4" fillId="0" borderId="0" xfId="0" applyFont="1" applyAlignment="1">
      <alignment horizontal="left" vertical="top" wrapText="1"/>
    </xf>
    <xf numFmtId="0" fontId="5" fillId="0" borderId="81" xfId="0" applyFont="1" applyBorder="1" applyAlignment="1">
      <alignment vertical="center"/>
    </xf>
    <xf numFmtId="0" fontId="5" fillId="0" borderId="82" xfId="0" applyFont="1" applyBorder="1" applyAlignment="1">
      <alignment vertical="center" wrapText="1"/>
    </xf>
    <xf numFmtId="0" fontId="5" fillId="0" borderId="83" xfId="0" applyFont="1" applyBorder="1" applyAlignment="1">
      <alignment vertical="center" wrapText="1"/>
    </xf>
    <xf numFmtId="0" fontId="35" fillId="7" borderId="0" xfId="0" applyFont="1" applyFill="1" applyAlignment="1">
      <alignment horizontal="distributed" vertical="center" wrapText="1" justifyLastLine="1"/>
    </xf>
    <xf numFmtId="0" fontId="5" fillId="0" borderId="2" xfId="0" applyFont="1" applyBorder="1" applyAlignment="1">
      <alignment horizontal="right" vertical="center"/>
    </xf>
    <xf numFmtId="177" fontId="5" fillId="0" borderId="22" xfId="0" applyNumberFormat="1" applyFont="1" applyBorder="1" applyAlignment="1">
      <alignment horizontal="left" vertical="center"/>
    </xf>
    <xf numFmtId="0" fontId="16" fillId="0" borderId="84" xfId="0" applyFont="1" applyBorder="1" applyAlignment="1">
      <alignment horizontal="center"/>
    </xf>
    <xf numFmtId="0" fontId="6" fillId="0" borderId="21" xfId="0" applyFont="1" applyBorder="1" applyAlignment="1">
      <alignment vertical="center" justifyLastLine="1"/>
    </xf>
    <xf numFmtId="0" fontId="5" fillId="9" borderId="21" xfId="0" applyFont="1" applyFill="1" applyBorder="1" applyAlignment="1">
      <alignment horizontal="center" vertical="center" wrapText="1"/>
    </xf>
    <xf numFmtId="0" fontId="7" fillId="9" borderId="2" xfId="0" applyFont="1" applyFill="1" applyBorder="1" applyAlignment="1">
      <alignment horizontal="right" vertical="center"/>
    </xf>
    <xf numFmtId="177" fontId="5" fillId="9" borderId="23" xfId="0" applyNumberFormat="1" applyFont="1" applyFill="1" applyBorder="1" applyAlignment="1">
      <alignment horizontal="left" vertical="center"/>
    </xf>
    <xf numFmtId="0" fontId="51" fillId="0" borderId="2" xfId="0" applyFont="1" applyBorder="1" applyAlignment="1">
      <alignment horizontal="distributed" vertical="center" wrapText="1" justifyLastLine="1"/>
    </xf>
    <xf numFmtId="0" fontId="51" fillId="0" borderId="12" xfId="0" applyFont="1" applyBorder="1" applyAlignment="1">
      <alignment horizontal="distributed" vertical="center" wrapText="1" justifyLastLine="1"/>
    </xf>
    <xf numFmtId="0" fontId="35" fillId="0" borderId="82" xfId="0" applyFont="1" applyBorder="1" applyAlignment="1">
      <alignment horizontal="distributed" vertical="center" wrapText="1" justifyLastLine="1"/>
    </xf>
    <xf numFmtId="0" fontId="31" fillId="10" borderId="1" xfId="0" applyFont="1" applyFill="1" applyBorder="1" applyAlignment="1">
      <alignment vertical="center" wrapText="1"/>
    </xf>
    <xf numFmtId="0" fontId="31" fillId="10" borderId="22" xfId="0" applyFont="1" applyFill="1" applyBorder="1" applyAlignment="1">
      <alignment vertical="center" wrapText="1"/>
    </xf>
    <xf numFmtId="0" fontId="31" fillId="0" borderId="2" xfId="0" applyFont="1" applyBorder="1" applyAlignment="1">
      <alignment vertical="center" wrapText="1"/>
    </xf>
    <xf numFmtId="0" fontId="31" fillId="0" borderId="33" xfId="0" applyFont="1" applyBorder="1" applyAlignment="1">
      <alignment vertical="center" wrapText="1"/>
    </xf>
    <xf numFmtId="0" fontId="31" fillId="0" borderId="32" xfId="0" applyFont="1" applyBorder="1" applyAlignment="1">
      <alignment vertical="center" wrapText="1"/>
    </xf>
    <xf numFmtId="0" fontId="18" fillId="0" borderId="12" xfId="0" applyFont="1" applyBorder="1" applyAlignment="1">
      <alignment horizontal="center" vertical="top"/>
    </xf>
    <xf numFmtId="0" fontId="31" fillId="10" borderId="79" xfId="0" applyFont="1" applyFill="1" applyBorder="1" applyAlignment="1">
      <alignment vertical="center" wrapText="1"/>
    </xf>
    <xf numFmtId="0" fontId="31" fillId="10" borderId="75" xfId="0" applyFont="1" applyFill="1" applyBorder="1" applyAlignment="1">
      <alignment vertical="center" wrapText="1"/>
    </xf>
    <xf numFmtId="0" fontId="52" fillId="10" borderId="52" xfId="0" applyFont="1" applyFill="1" applyBorder="1" applyAlignment="1">
      <alignment vertical="center" wrapText="1"/>
    </xf>
    <xf numFmtId="0" fontId="52" fillId="10" borderId="1" xfId="0" applyFont="1" applyFill="1" applyBorder="1" applyAlignment="1">
      <alignment vertical="center" wrapText="1"/>
    </xf>
    <xf numFmtId="0" fontId="52" fillId="10" borderId="22" xfId="0" applyFont="1" applyFill="1" applyBorder="1" applyAlignment="1">
      <alignment vertical="center" wrapText="1"/>
    </xf>
    <xf numFmtId="0" fontId="52" fillId="10" borderId="79" xfId="0" applyFont="1" applyFill="1" applyBorder="1" applyAlignment="1">
      <alignment vertical="center" wrapText="1"/>
    </xf>
    <xf numFmtId="0" fontId="52" fillId="10" borderId="75" xfId="0" applyFont="1" applyFill="1" applyBorder="1" applyAlignment="1">
      <alignment vertical="center" wrapText="1"/>
    </xf>
    <xf numFmtId="0" fontId="17" fillId="0" borderId="33" xfId="0" applyFont="1" applyBorder="1" applyAlignment="1">
      <alignment vertical="center" justifyLastLine="1"/>
    </xf>
    <xf numFmtId="0" fontId="17" fillId="0" borderId="16" xfId="0" applyFont="1" applyBorder="1" applyAlignment="1">
      <alignment vertical="center" justifyLastLine="1"/>
    </xf>
    <xf numFmtId="0" fontId="31" fillId="10" borderId="2" xfId="0" applyFont="1" applyFill="1" applyBorder="1" applyAlignment="1">
      <alignment vertical="center" wrapText="1"/>
    </xf>
    <xf numFmtId="0" fontId="31" fillId="10" borderId="12" xfId="0" applyFont="1" applyFill="1" applyBorder="1" applyAlignment="1">
      <alignment vertical="center" wrapText="1"/>
    </xf>
    <xf numFmtId="0" fontId="52" fillId="0" borderId="33" xfId="0" applyFont="1" applyBorder="1" applyAlignment="1">
      <alignment vertical="center" wrapText="1"/>
    </xf>
    <xf numFmtId="0" fontId="52" fillId="0" borderId="32" xfId="0" applyFont="1" applyBorder="1" applyAlignment="1">
      <alignment vertical="center" wrapText="1"/>
    </xf>
    <xf numFmtId="0" fontId="52" fillId="10" borderId="112" xfId="0" applyFont="1" applyFill="1" applyBorder="1" applyAlignment="1">
      <alignment horizontal="distributed" vertical="center" wrapText="1" justifyLastLine="1"/>
    </xf>
    <xf numFmtId="0" fontId="52" fillId="10" borderId="91" xfId="0" applyFont="1" applyFill="1" applyBorder="1" applyAlignment="1">
      <alignment horizontal="distributed" vertical="center" wrapText="1" justifyLastLine="1"/>
    </xf>
    <xf numFmtId="0" fontId="52" fillId="10" borderId="1" xfId="0" applyFont="1" applyFill="1" applyBorder="1" applyAlignment="1">
      <alignment horizontal="distributed" vertical="center" wrapText="1" justifyLastLine="1"/>
    </xf>
    <xf numFmtId="0" fontId="52" fillId="10" borderId="22" xfId="0" applyFont="1" applyFill="1" applyBorder="1" applyAlignment="1">
      <alignment horizontal="distributed" vertical="center" wrapText="1" justifyLastLine="1"/>
    </xf>
    <xf numFmtId="0" fontId="54" fillId="10" borderId="1" xfId="0" applyFont="1" applyFill="1" applyBorder="1" applyAlignment="1">
      <alignment vertical="center" wrapText="1"/>
    </xf>
    <xf numFmtId="0" fontId="54" fillId="10" borderId="22" xfId="0" applyFont="1" applyFill="1" applyBorder="1" applyAlignment="1">
      <alignment vertical="center" wrapText="1"/>
    </xf>
    <xf numFmtId="0" fontId="54" fillId="10" borderId="79" xfId="0" applyFont="1" applyFill="1" applyBorder="1" applyAlignment="1">
      <alignment vertical="center" wrapText="1"/>
    </xf>
    <xf numFmtId="0" fontId="54" fillId="10" borderId="75" xfId="0" applyFont="1" applyFill="1" applyBorder="1" applyAlignment="1">
      <alignment vertical="center" wrapText="1"/>
    </xf>
    <xf numFmtId="0" fontId="20" fillId="0" borderId="0" xfId="0" applyFont="1" applyAlignment="1">
      <alignment horizontal="right" wrapText="1"/>
    </xf>
    <xf numFmtId="0" fontId="4" fillId="0" borderId="0" xfId="0" applyFont="1" applyAlignment="1">
      <alignment horizontal="left" vertical="center" wrapText="1"/>
    </xf>
    <xf numFmtId="0" fontId="20" fillId="0" borderId="0" xfId="0" applyFont="1" applyAlignment="1">
      <alignment horizontal="lef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0" fontId="5" fillId="0" borderId="22" xfId="0" applyFont="1" applyBorder="1" applyAlignment="1">
      <alignment vertical="center"/>
    </xf>
    <xf numFmtId="0" fontId="18" fillId="0" borderId="23" xfId="0" applyFont="1" applyBorder="1" applyAlignment="1">
      <alignment horizontal="right"/>
    </xf>
    <xf numFmtId="0" fontId="4" fillId="0" borderId="0" xfId="0" applyFont="1" applyAlignment="1">
      <alignment vertical="center"/>
    </xf>
    <xf numFmtId="0" fontId="20" fillId="0" borderId="0" xfId="0"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0" xfId="0" applyFont="1" applyAlignment="1">
      <alignment vertical="top" wrapText="1"/>
    </xf>
    <xf numFmtId="0" fontId="9" fillId="0" borderId="22" xfId="0" applyFont="1" applyBorder="1" applyAlignment="1">
      <alignment horizontal="center" vertical="center" wrapText="1"/>
    </xf>
    <xf numFmtId="0" fontId="18" fillId="0" borderId="22" xfId="0" applyFont="1" applyBorder="1" applyAlignment="1">
      <alignment horizontal="left"/>
    </xf>
    <xf numFmtId="0" fontId="16" fillId="0" borderId="0" xfId="0" applyFont="1" applyAlignment="1">
      <alignment horizontal="center" vertical="center" wrapText="1"/>
    </xf>
    <xf numFmtId="0" fontId="9" fillId="0" borderId="21" xfId="0" applyFont="1" applyBorder="1" applyAlignment="1">
      <alignment horizontal="center" vertical="center" wrapText="1"/>
    </xf>
    <xf numFmtId="0" fontId="16" fillId="0" borderId="25" xfId="0" applyFont="1" applyBorder="1" applyAlignment="1">
      <alignment vertical="center"/>
    </xf>
    <xf numFmtId="0" fontId="30" fillId="0" borderId="0" xfId="0" applyFont="1" applyAlignment="1">
      <alignment horizontal="left" wrapText="1"/>
    </xf>
    <xf numFmtId="0" fontId="16" fillId="0" borderId="26" xfId="0" applyFont="1" applyBorder="1" applyAlignment="1">
      <alignment vertical="center"/>
    </xf>
    <xf numFmtId="0" fontId="20" fillId="0" borderId="0" xfId="0" applyFont="1" applyAlignment="1">
      <alignment horizontal="left" vertical="center" wrapText="1"/>
    </xf>
    <xf numFmtId="0" fontId="20" fillId="0" borderId="0" xfId="0" applyFont="1" applyAlignment="1">
      <alignment horizontal="right" vertical="top" wrapText="1"/>
    </xf>
    <xf numFmtId="0" fontId="30"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center" vertical="top"/>
    </xf>
    <xf numFmtId="0" fontId="61" fillId="0" borderId="0" xfId="0" applyFont="1" applyAlignment="1">
      <alignment horizontal="left" vertical="top" wrapText="1" indent="1"/>
    </xf>
    <xf numFmtId="0" fontId="0" fillId="0" borderId="0" xfId="0" applyAlignment="1">
      <alignment horizontal="distributed" vertical="center"/>
    </xf>
    <xf numFmtId="0" fontId="8" fillId="0" borderId="20" xfId="0" applyFont="1" applyBorder="1" applyAlignment="1">
      <alignment horizontal="center" vertical="center" wrapText="1"/>
    </xf>
    <xf numFmtId="0" fontId="18" fillId="0" borderId="129" xfId="0" applyFont="1" applyBorder="1" applyAlignment="1">
      <alignment horizontal="left"/>
    </xf>
    <xf numFmtId="0" fontId="18" fillId="0" borderId="51" xfId="0" applyFont="1" applyBorder="1" applyAlignment="1">
      <alignment horizontal="right"/>
    </xf>
    <xf numFmtId="0" fontId="16" fillId="0" borderId="20" xfId="0" applyFont="1" applyBorder="1" applyAlignment="1">
      <alignment horizontal="center"/>
    </xf>
    <xf numFmtId="0" fontId="4" fillId="0" borderId="20" xfId="0" applyFont="1" applyBorder="1" applyAlignment="1">
      <alignment vertical="center" wrapText="1"/>
    </xf>
    <xf numFmtId="0" fontId="52" fillId="10" borderId="144" xfId="0" applyFont="1" applyFill="1" applyBorder="1" applyAlignment="1">
      <alignment horizontal="distributed" vertical="center" wrapText="1" justifyLastLine="1"/>
    </xf>
    <xf numFmtId="0" fontId="52" fillId="10" borderId="114" xfId="0" applyFont="1" applyFill="1" applyBorder="1" applyAlignment="1">
      <alignment horizontal="distributed" vertical="center" wrapText="1" justifyLastLine="1"/>
    </xf>
    <xf numFmtId="0" fontId="57" fillId="10" borderId="130" xfId="0" applyFont="1" applyFill="1" applyBorder="1" applyAlignment="1">
      <alignment horizontal="center" vertical="center" wrapText="1"/>
    </xf>
    <xf numFmtId="0" fontId="57" fillId="10" borderId="100" xfId="0" applyFont="1" applyFill="1" applyBorder="1" applyAlignment="1">
      <alignment horizontal="center" vertical="center" wrapText="1"/>
    </xf>
    <xf numFmtId="0" fontId="57" fillId="10" borderId="131"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52" fillId="10" borderId="22" xfId="0" applyFont="1" applyFill="1" applyBorder="1" applyAlignment="1">
      <alignment horizontal="center" vertical="center" wrapText="1"/>
    </xf>
    <xf numFmtId="0" fontId="52" fillId="10" borderId="75" xfId="0" applyFont="1" applyFill="1" applyBorder="1" applyAlignment="1">
      <alignment horizontal="center" vertical="center" wrapText="1"/>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51" fillId="0" borderId="25"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9" xfId="0" applyFont="1" applyBorder="1" applyAlignment="1">
      <alignment horizontal="center" vertical="center" wrapText="1"/>
    </xf>
    <xf numFmtId="0" fontId="31" fillId="0" borderId="25" xfId="0" applyFont="1" applyBorder="1" applyAlignment="1">
      <alignment vertical="center" wrapText="1"/>
    </xf>
    <xf numFmtId="0" fontId="31" fillId="0" borderId="38" xfId="0" applyFont="1" applyBorder="1" applyAlignment="1">
      <alignment vertical="center" wrapText="1"/>
    </xf>
    <xf numFmtId="0" fontId="52" fillId="10" borderId="1" xfId="0" applyFont="1" applyFill="1" applyBorder="1" applyAlignment="1">
      <alignment horizontal="center" vertical="center" wrapText="1"/>
    </xf>
    <xf numFmtId="0" fontId="52" fillId="10" borderId="79" xfId="0" applyFont="1" applyFill="1" applyBorder="1" applyAlignment="1">
      <alignment horizontal="center" vertical="center" wrapText="1"/>
    </xf>
    <xf numFmtId="0" fontId="31" fillId="0" borderId="8" xfId="0" applyFont="1" applyBorder="1" applyAlignment="1">
      <alignment vertical="center" wrapText="1"/>
    </xf>
    <xf numFmtId="0" fontId="56" fillId="0" borderId="52" xfId="0" applyFont="1" applyBorder="1" applyAlignment="1">
      <alignment horizontal="center" vertical="center" shrinkToFit="1"/>
    </xf>
    <xf numFmtId="0" fontId="56" fillId="0" borderId="22" xfId="0" applyFont="1" applyBorder="1" applyAlignment="1">
      <alignment horizontal="center" vertical="center" shrinkToFit="1"/>
    </xf>
    <xf numFmtId="0" fontId="56" fillId="0" borderId="23" xfId="0" applyFont="1" applyBorder="1" applyAlignment="1">
      <alignment horizontal="center" vertical="center" shrinkToFit="1"/>
    </xf>
    <xf numFmtId="0" fontId="31" fillId="0" borderId="26" xfId="0" applyFont="1" applyBorder="1" applyAlignment="1">
      <alignment vertical="center" wrapText="1"/>
    </xf>
    <xf numFmtId="0" fontId="31" fillId="0" borderId="40" xfId="0" applyFont="1" applyBorder="1" applyAlignment="1">
      <alignment vertical="center" wrapText="1"/>
    </xf>
    <xf numFmtId="0" fontId="31" fillId="0" borderId="86" xfId="0" applyFont="1" applyBorder="1" applyAlignment="1">
      <alignment vertical="center" wrapText="1"/>
    </xf>
    <xf numFmtId="0" fontId="31" fillId="0" borderId="80" xfId="0" applyFont="1" applyBorder="1" applyAlignment="1">
      <alignment vertical="center" wrapText="1"/>
    </xf>
    <xf numFmtId="0" fontId="17" fillId="0" borderId="26" xfId="0" applyFont="1" applyBorder="1" applyAlignment="1">
      <alignment vertical="center" wrapText="1"/>
    </xf>
    <xf numFmtId="0" fontId="17" fillId="0" borderId="40" xfId="0" applyFont="1" applyBorder="1" applyAlignment="1">
      <alignment vertical="center" wrapText="1"/>
    </xf>
    <xf numFmtId="0" fontId="54" fillId="10" borderId="25" xfId="0" applyFont="1" applyFill="1" applyBorder="1" applyAlignment="1">
      <alignment horizontal="center" vertical="center" shrinkToFit="1"/>
    </xf>
    <xf numFmtId="0" fontId="54" fillId="10" borderId="8" xfId="0" applyFont="1" applyFill="1" applyBorder="1" applyAlignment="1">
      <alignment horizontal="center" vertical="center" shrinkToFit="1"/>
    </xf>
    <xf numFmtId="0" fontId="54" fillId="10" borderId="38" xfId="0" applyFont="1" applyFill="1" applyBorder="1" applyAlignment="1">
      <alignment horizontal="center" vertical="center" shrinkToFit="1"/>
    </xf>
    <xf numFmtId="0" fontId="57" fillId="10" borderId="108" xfId="0" applyFont="1" applyFill="1" applyBorder="1" applyAlignment="1">
      <alignment horizontal="center" vertical="center" wrapText="1"/>
    </xf>
    <xf numFmtId="0" fontId="57" fillId="10" borderId="87" xfId="0" applyFont="1" applyFill="1" applyBorder="1" applyAlignment="1">
      <alignment horizontal="center" vertical="center" wrapText="1"/>
    </xf>
    <xf numFmtId="0" fontId="16" fillId="0" borderId="43" xfId="0" applyFont="1" applyBorder="1" applyAlignment="1">
      <alignment horizontal="center" vertical="center"/>
    </xf>
    <xf numFmtId="0" fontId="31" fillId="10" borderId="85" xfId="0" applyFont="1" applyFill="1" applyBorder="1" applyAlignment="1">
      <alignment horizontal="distributed" vertical="center" shrinkToFit="1"/>
    </xf>
    <xf numFmtId="0" fontId="31" fillId="10" borderId="8" xfId="0" applyFont="1" applyFill="1" applyBorder="1" applyAlignment="1">
      <alignment horizontal="distributed" vertical="center" shrinkToFit="1"/>
    </xf>
    <xf numFmtId="0" fontId="31" fillId="10" borderId="38" xfId="0" applyFont="1" applyFill="1" applyBorder="1" applyAlignment="1">
      <alignment horizontal="distributed" vertical="center" shrinkToFit="1"/>
    </xf>
    <xf numFmtId="0" fontId="17" fillId="0" borderId="26" xfId="0" applyFont="1" applyBorder="1" applyAlignment="1">
      <alignment horizontal="distributed" vertical="center" wrapText="1"/>
    </xf>
    <xf numFmtId="0" fontId="17" fillId="0" borderId="41" xfId="0" applyFont="1" applyBorder="1" applyAlignment="1">
      <alignment horizontal="distributed" vertical="center" wrapText="1"/>
    </xf>
    <xf numFmtId="0" fontId="17" fillId="0" borderId="42" xfId="0" applyFont="1" applyBorder="1" applyAlignment="1">
      <alignment horizontal="distributed" vertical="center" wrapText="1"/>
    </xf>
    <xf numFmtId="0" fontId="57" fillId="10" borderId="25"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57" fillId="10" borderId="132" xfId="0" applyFont="1" applyFill="1" applyBorder="1" applyAlignment="1">
      <alignment horizontal="center" vertical="center" wrapText="1"/>
    </xf>
    <xf numFmtId="0" fontId="57" fillId="10" borderId="110" xfId="0" applyFont="1" applyFill="1" applyBorder="1" applyAlignment="1">
      <alignment horizontal="center" vertical="center" wrapText="1"/>
    </xf>
    <xf numFmtId="0" fontId="57" fillId="10" borderId="92" xfId="0" applyFont="1" applyFill="1" applyBorder="1" applyAlignment="1">
      <alignment horizontal="center" vertical="center" wrapText="1"/>
    </xf>
    <xf numFmtId="0" fontId="57" fillId="10" borderId="98" xfId="0" applyFont="1" applyFill="1" applyBorder="1" applyAlignment="1">
      <alignment horizontal="center" vertical="center" wrapText="1"/>
    </xf>
    <xf numFmtId="0" fontId="52" fillId="10" borderId="52" xfId="0" applyFont="1" applyFill="1" applyBorder="1" applyAlignment="1">
      <alignment horizontal="center" vertical="center" wrapText="1"/>
    </xf>
    <xf numFmtId="0" fontId="52" fillId="10" borderId="48" xfId="0" applyFont="1" applyFill="1" applyBorder="1" applyAlignment="1">
      <alignment horizontal="center" vertical="center" wrapText="1"/>
    </xf>
    <xf numFmtId="0" fontId="52" fillId="10" borderId="86" xfId="0" applyFont="1" applyFill="1" applyBorder="1" applyAlignment="1">
      <alignment horizontal="center" vertical="center" wrapText="1"/>
    </xf>
    <xf numFmtId="0" fontId="52" fillId="10" borderId="80" xfId="0" applyFont="1" applyFill="1" applyBorder="1" applyAlignment="1">
      <alignment horizontal="center" vertical="center" wrapText="1"/>
    </xf>
    <xf numFmtId="177" fontId="5" fillId="0" borderId="2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21" xfId="0" applyNumberFormat="1" applyFont="1" applyBorder="1" applyAlignment="1">
      <alignment horizontal="center" vertical="center" wrapText="1"/>
    </xf>
    <xf numFmtId="0" fontId="7" fillId="0" borderId="1" xfId="0" applyFont="1" applyBorder="1" applyAlignment="1">
      <alignment horizontal="right" vertical="center" wrapText="1"/>
    </xf>
    <xf numFmtId="0" fontId="7" fillId="0" borderId="20" xfId="0" applyFont="1" applyBorder="1" applyAlignment="1">
      <alignment horizontal="right" vertical="center" wrapText="1"/>
    </xf>
    <xf numFmtId="0" fontId="7" fillId="0" borderId="14" xfId="0" applyFont="1" applyBorder="1" applyAlignment="1">
      <alignment horizontal="right" vertical="center" wrapText="1"/>
    </xf>
    <xf numFmtId="0" fontId="54" fillId="10" borderId="123" xfId="0" applyFont="1" applyFill="1" applyBorder="1" applyAlignment="1">
      <alignment horizontal="center" vertical="center" wrapText="1"/>
    </xf>
    <xf numFmtId="0" fontId="54" fillId="10" borderId="87" xfId="0" applyFont="1" applyFill="1" applyBorder="1" applyAlignment="1">
      <alignment horizontal="center" vertical="center" wrapText="1"/>
    </xf>
    <xf numFmtId="0" fontId="54" fillId="10" borderId="75" xfId="0" applyFont="1" applyFill="1" applyBorder="1" applyAlignment="1">
      <alignment horizontal="center" vertical="center" wrapText="1"/>
    </xf>
    <xf numFmtId="0" fontId="54" fillId="10" borderId="76" xfId="0" applyFont="1" applyFill="1" applyBorder="1" applyAlignment="1">
      <alignment horizontal="center" vertical="center" wrapText="1"/>
    </xf>
    <xf numFmtId="0" fontId="16" fillId="0" borderId="47" xfId="0" applyFont="1" applyBorder="1" applyAlignment="1">
      <alignment horizontal="center" vertical="center" wrapText="1"/>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57" fillId="10" borderId="75" xfId="0" applyFont="1" applyFill="1" applyBorder="1" applyAlignment="1">
      <alignment horizontal="center" vertical="center" wrapText="1"/>
    </xf>
    <xf numFmtId="0" fontId="57" fillId="10" borderId="96" xfId="0" applyFont="1" applyFill="1" applyBorder="1" applyAlignment="1">
      <alignment horizontal="center" vertical="center" wrapText="1"/>
    </xf>
    <xf numFmtId="0" fontId="16" fillId="0" borderId="39" xfId="0" applyFont="1" applyBorder="1" applyAlignment="1">
      <alignment horizontal="distributed" vertical="center"/>
    </xf>
    <xf numFmtId="0" fontId="16" fillId="0" borderId="41" xfId="0" applyFont="1" applyBorder="1" applyAlignment="1">
      <alignment horizontal="distributed" vertical="center"/>
    </xf>
    <xf numFmtId="0" fontId="16" fillId="0" borderId="40" xfId="0" applyFont="1" applyBorder="1" applyAlignment="1">
      <alignment horizontal="distributed" vertical="center"/>
    </xf>
    <xf numFmtId="0" fontId="31" fillId="10" borderId="22" xfId="0" applyFont="1" applyFill="1" applyBorder="1" applyAlignment="1">
      <alignment horizontal="center" vertical="center" wrapText="1"/>
    </xf>
    <xf numFmtId="0" fontId="31" fillId="10" borderId="48" xfId="0" applyFont="1" applyFill="1" applyBorder="1" applyAlignment="1">
      <alignment horizontal="center" vertical="center" wrapText="1"/>
    </xf>
    <xf numFmtId="0" fontId="31" fillId="10" borderId="75" xfId="0" applyFont="1" applyFill="1" applyBorder="1" applyAlignment="1">
      <alignment horizontal="center" vertical="center" wrapText="1"/>
    </xf>
    <xf numFmtId="0" fontId="52" fillId="10" borderId="102" xfId="0" applyFont="1" applyFill="1" applyBorder="1" applyAlignment="1">
      <alignment horizontal="center" vertical="center" wrapText="1"/>
    </xf>
    <xf numFmtId="0" fontId="52" fillId="10" borderId="41" xfId="0" applyFont="1" applyFill="1" applyBorder="1" applyAlignment="1">
      <alignment horizontal="center" vertical="center" wrapText="1"/>
    </xf>
    <xf numFmtId="0" fontId="52" fillId="10" borderId="42" xfId="0" applyFont="1" applyFill="1" applyBorder="1" applyAlignment="1">
      <alignment horizontal="center" vertical="center" wrapText="1"/>
    </xf>
    <xf numFmtId="0" fontId="31" fillId="0" borderId="52" xfId="0" applyFont="1" applyBorder="1" applyAlignment="1">
      <alignment vertical="center" wrapText="1"/>
    </xf>
    <xf numFmtId="0" fontId="31" fillId="0" borderId="48" xfId="0" applyFont="1" applyBorder="1" applyAlignment="1">
      <alignment vertical="center" wrapText="1"/>
    </xf>
    <xf numFmtId="0" fontId="55" fillId="10" borderId="137" xfId="0" applyFont="1" applyFill="1" applyBorder="1" applyAlignment="1">
      <alignment horizontal="center" vertical="center" wrapText="1"/>
    </xf>
    <xf numFmtId="0" fontId="55" fillId="10" borderId="106" xfId="0" applyFont="1" applyFill="1" applyBorder="1" applyAlignment="1">
      <alignment horizontal="center" vertical="center" wrapText="1"/>
    </xf>
    <xf numFmtId="0" fontId="55" fillId="10" borderId="138" xfId="0" applyFont="1" applyFill="1" applyBorder="1" applyAlignment="1">
      <alignment horizontal="center" vertical="center" wrapText="1"/>
    </xf>
    <xf numFmtId="0" fontId="54" fillId="10" borderId="86" xfId="0" applyFont="1" applyFill="1" applyBorder="1" applyAlignment="1">
      <alignment horizontal="center" vertical="center" wrapText="1"/>
    </xf>
    <xf numFmtId="0" fontId="54" fillId="10" borderId="96"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14" fontId="4" fillId="0" borderId="48" xfId="2" applyNumberFormat="1" applyFont="1" applyBorder="1" applyAlignment="1">
      <alignment horizontal="center" vertical="center" wrapText="1"/>
    </xf>
    <xf numFmtId="14" fontId="4" fillId="0" borderId="10" xfId="2" applyNumberFormat="1" applyFont="1" applyBorder="1" applyAlignment="1">
      <alignment horizontal="center" vertical="center" wrapText="1"/>
    </xf>
    <xf numFmtId="0" fontId="16" fillId="0" borderId="25" xfId="0" applyFont="1" applyBorder="1" applyAlignment="1">
      <alignment horizontal="distributed" vertical="center"/>
    </xf>
    <xf numFmtId="0" fontId="16" fillId="0" borderId="8" xfId="0" applyFont="1" applyBorder="1" applyAlignment="1">
      <alignment horizontal="distributed" vertical="center"/>
    </xf>
    <xf numFmtId="0" fontId="16" fillId="0" borderId="9" xfId="0" applyFont="1" applyBorder="1" applyAlignment="1">
      <alignment horizontal="distributed" vertical="center"/>
    </xf>
    <xf numFmtId="0" fontId="31" fillId="0" borderId="76" xfId="0" applyFont="1" applyBorder="1" applyAlignment="1">
      <alignment vertical="center" wrapText="1"/>
    </xf>
    <xf numFmtId="0" fontId="57" fillId="10" borderId="103" xfId="0" applyFont="1" applyFill="1" applyBorder="1" applyAlignment="1">
      <alignment horizontal="center" vertical="center" wrapText="1"/>
    </xf>
    <xf numFmtId="0" fontId="57" fillId="10" borderId="91" xfId="0" applyFont="1" applyFill="1" applyBorder="1" applyAlignment="1">
      <alignment horizontal="center" vertical="center" wrapText="1"/>
    </xf>
    <xf numFmtId="0" fontId="57" fillId="10" borderId="104" xfId="0" applyFont="1" applyFill="1" applyBorder="1" applyAlignment="1">
      <alignment horizontal="center" vertical="center" wrapText="1"/>
    </xf>
    <xf numFmtId="0" fontId="54" fillId="10" borderId="105" xfId="0" applyFont="1" applyFill="1" applyBorder="1" applyAlignment="1">
      <alignment horizontal="center" vertical="center" wrapText="1"/>
    </xf>
    <xf numFmtId="0" fontId="54" fillId="10" borderId="106" xfId="0" applyFont="1" applyFill="1" applyBorder="1" applyAlignment="1">
      <alignment horizontal="center" vertical="center" wrapText="1"/>
    </xf>
    <xf numFmtId="0" fontId="54" fillId="10" borderId="107" xfId="0" applyFont="1" applyFill="1" applyBorder="1" applyAlignment="1">
      <alignment horizontal="center" vertical="center" wrapText="1"/>
    </xf>
    <xf numFmtId="0" fontId="57" fillId="10" borderId="109" xfId="0" applyFont="1" applyFill="1" applyBorder="1" applyAlignment="1">
      <alignment horizontal="center" vertical="center" wrapText="1"/>
    </xf>
    <xf numFmtId="0" fontId="54" fillId="10" borderId="110" xfId="0" applyFont="1" applyFill="1" applyBorder="1" applyAlignment="1">
      <alignment horizontal="center" vertical="center" wrapText="1"/>
    </xf>
    <xf numFmtId="0" fontId="54" fillId="10" borderId="92" xfId="0" applyFont="1" applyFill="1" applyBorder="1" applyAlignment="1">
      <alignment horizontal="center" vertical="center" wrapText="1"/>
    </xf>
    <xf numFmtId="0" fontId="54" fillId="10" borderId="111" xfId="0" applyFont="1" applyFill="1" applyBorder="1" applyAlignment="1">
      <alignment horizontal="center" vertical="center" wrapText="1"/>
    </xf>
    <xf numFmtId="0" fontId="54" fillId="10" borderId="25" xfId="0" applyFont="1" applyFill="1" applyBorder="1" applyAlignment="1">
      <alignment horizontal="center" vertical="center" wrapText="1"/>
    </xf>
    <xf numFmtId="0" fontId="54" fillId="10" borderId="8" xfId="0" applyFont="1" applyFill="1" applyBorder="1" applyAlignment="1">
      <alignment horizontal="center" vertical="center" wrapText="1"/>
    </xf>
    <xf numFmtId="0" fontId="31" fillId="10" borderId="85" xfId="0" applyFont="1" applyFill="1" applyBorder="1" applyAlignment="1">
      <alignment horizontal="center" vertical="center" wrapText="1"/>
    </xf>
    <xf numFmtId="0" fontId="31" fillId="10" borderId="8" xfId="0" applyFont="1" applyFill="1" applyBorder="1" applyAlignment="1">
      <alignment horizontal="center" vertical="center" wrapText="1"/>
    </xf>
    <xf numFmtId="0" fontId="31" fillId="10" borderId="38" xfId="0" applyFont="1" applyFill="1" applyBorder="1" applyAlignment="1">
      <alignment horizontal="center" vertical="center" wrapText="1"/>
    </xf>
    <xf numFmtId="0" fontId="56" fillId="0" borderId="25" xfId="0" applyFont="1" applyBorder="1" applyAlignment="1">
      <alignment horizontal="center" vertical="center" shrinkToFit="1"/>
    </xf>
    <xf numFmtId="0" fontId="56" fillId="0" borderId="8" xfId="0" applyFont="1" applyBorder="1" applyAlignment="1">
      <alignment horizontal="center" vertical="center" shrinkToFit="1"/>
    </xf>
    <xf numFmtId="0" fontId="56" fillId="0" borderId="38" xfId="0" applyFont="1" applyBorder="1" applyAlignment="1">
      <alignment horizontal="center" vertical="center" shrinkToFit="1"/>
    </xf>
    <xf numFmtId="0" fontId="57" fillId="10" borderId="97" xfId="0" applyFont="1" applyFill="1" applyBorder="1" applyAlignment="1">
      <alignment horizontal="center" vertical="center" wrapText="1"/>
    </xf>
    <xf numFmtId="0" fontId="52" fillId="10" borderId="8" xfId="0" applyFont="1" applyFill="1" applyBorder="1" applyAlignment="1">
      <alignment horizontal="center" vertical="center" wrapText="1"/>
    </xf>
    <xf numFmtId="0" fontId="52" fillId="10" borderId="9" xfId="0" applyFont="1" applyFill="1" applyBorder="1" applyAlignment="1">
      <alignment horizontal="center" vertical="center" wrapText="1"/>
    </xf>
    <xf numFmtId="0" fontId="31" fillId="0" borderId="9" xfId="0" applyFont="1" applyBorder="1" applyAlignment="1">
      <alignment vertical="center" wrapText="1"/>
    </xf>
    <xf numFmtId="0" fontId="17" fillId="0" borderId="41" xfId="0" applyFont="1" applyBorder="1" applyAlignment="1">
      <alignment vertical="center" wrapText="1"/>
    </xf>
    <xf numFmtId="0" fontId="57" fillId="10" borderId="52" xfId="0" applyFont="1" applyFill="1" applyBorder="1" applyAlignment="1">
      <alignment horizontal="center" vertical="center" wrapText="1"/>
    </xf>
    <xf numFmtId="0" fontId="57" fillId="10" borderId="22" xfId="0" applyFont="1" applyFill="1" applyBorder="1" applyAlignment="1">
      <alignment horizontal="center" vertical="center" wrapText="1"/>
    </xf>
    <xf numFmtId="0" fontId="52" fillId="10" borderId="87" xfId="0" applyFont="1" applyFill="1" applyBorder="1" applyAlignment="1">
      <alignment horizontal="center" vertical="center" wrapText="1"/>
    </xf>
    <xf numFmtId="0" fontId="52" fillId="10" borderId="109" xfId="0" applyFont="1" applyFill="1" applyBorder="1" applyAlignment="1">
      <alignment horizontal="center" vertical="center" wrapText="1"/>
    </xf>
    <xf numFmtId="0" fontId="54" fillId="10" borderId="41" xfId="0" applyFont="1" applyFill="1" applyBorder="1" applyAlignment="1">
      <alignment horizontal="center" vertical="center" wrapText="1"/>
    </xf>
    <xf numFmtId="0" fontId="54" fillId="10" borderId="42" xfId="0" applyFont="1" applyFill="1" applyBorder="1" applyAlignment="1">
      <alignment horizontal="center" vertical="center" wrapText="1"/>
    </xf>
    <xf numFmtId="0" fontId="56" fillId="0" borderId="25"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9" xfId="0" applyFont="1" applyBorder="1" applyAlignment="1">
      <alignment horizontal="center" vertical="center" shrinkToFit="1"/>
    </xf>
    <xf numFmtId="0" fontId="51" fillId="0" borderId="39" xfId="0" applyFont="1" applyBorder="1" applyAlignment="1">
      <alignment horizontal="distributed" vertical="center" wrapText="1"/>
    </xf>
    <xf numFmtId="0" fontId="51" fillId="0" borderId="41" xfId="0" applyFont="1" applyBorder="1" applyAlignment="1">
      <alignment horizontal="distributed" vertical="center" wrapText="1"/>
    </xf>
    <xf numFmtId="0" fontId="51" fillId="0" borderId="40" xfId="0" applyFont="1" applyBorder="1" applyAlignment="1">
      <alignment horizontal="distributed" vertical="center" wrapText="1"/>
    </xf>
    <xf numFmtId="0" fontId="51" fillId="0" borderId="13" xfId="0" applyFont="1" applyBorder="1" applyAlignment="1">
      <alignment horizontal="distributed" vertical="center" wrapText="1"/>
    </xf>
    <xf numFmtId="0" fontId="51" fillId="0" borderId="8" xfId="0" applyFont="1" applyBorder="1" applyAlignment="1">
      <alignment horizontal="distributed" vertical="center" wrapText="1"/>
    </xf>
    <xf numFmtId="0" fontId="51" fillId="0" borderId="38" xfId="0" applyFont="1" applyBorder="1" applyAlignment="1">
      <alignment horizontal="distributed" vertical="center" wrapText="1"/>
    </xf>
    <xf numFmtId="0" fontId="31" fillId="0" borderId="139" xfId="0" applyFont="1" applyBorder="1" applyAlignment="1">
      <alignment vertical="center" wrapText="1"/>
    </xf>
    <xf numFmtId="0" fontId="31" fillId="0" borderId="140" xfId="0" applyFont="1" applyBorder="1" applyAlignment="1">
      <alignment vertical="center" wrapText="1"/>
    </xf>
    <xf numFmtId="0" fontId="31" fillId="10" borderId="134" xfId="0" applyFont="1" applyFill="1" applyBorder="1" applyAlignment="1">
      <alignment horizontal="center" vertical="center" wrapText="1"/>
    </xf>
    <xf numFmtId="0" fontId="31" fillId="10" borderId="135" xfId="0" applyFont="1" applyFill="1" applyBorder="1" applyAlignment="1">
      <alignment horizontal="center" vertical="center" wrapText="1"/>
    </xf>
    <xf numFmtId="0" fontId="31" fillId="10" borderId="95" xfId="0" applyFont="1" applyFill="1" applyBorder="1" applyAlignment="1">
      <alignment horizontal="center" vertical="center" wrapText="1"/>
    </xf>
    <xf numFmtId="0" fontId="31" fillId="10" borderId="96" xfId="0" applyFont="1" applyFill="1" applyBorder="1" applyAlignment="1">
      <alignment horizontal="center" vertical="center" wrapText="1"/>
    </xf>
    <xf numFmtId="0" fontId="52" fillId="10" borderId="85"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7" fillId="9" borderId="20" xfId="0" applyFont="1" applyFill="1" applyBorder="1" applyAlignment="1">
      <alignment horizontal="right" vertical="center" wrapText="1"/>
    </xf>
    <xf numFmtId="0" fontId="7" fillId="9" borderId="14" xfId="0" applyFont="1" applyFill="1" applyBorder="1" applyAlignment="1">
      <alignment horizontal="right" vertical="center" wrapText="1"/>
    </xf>
    <xf numFmtId="0" fontId="57" fillId="10" borderId="38" xfId="0" applyFont="1" applyFill="1" applyBorder="1" applyAlignment="1">
      <alignment horizontal="center" vertical="center" wrapText="1"/>
    </xf>
    <xf numFmtId="0" fontId="56" fillId="0" borderId="26" xfId="0" applyFont="1" applyBorder="1" applyAlignment="1">
      <alignment horizontal="distributed" vertical="center" wrapText="1"/>
    </xf>
    <xf numFmtId="0" fontId="56" fillId="0" borderId="41" xfId="0" applyFont="1" applyBorder="1" applyAlignment="1">
      <alignment horizontal="distributed" vertical="center" wrapText="1"/>
    </xf>
    <xf numFmtId="0" fontId="56" fillId="0" borderId="75" xfId="0" applyFont="1" applyBorder="1" applyAlignment="1">
      <alignment horizontal="distributed" vertical="center" wrapText="1"/>
    </xf>
    <xf numFmtId="0" fontId="56" fillId="0" borderId="80" xfId="0" applyFont="1" applyBorder="1" applyAlignment="1">
      <alignment horizontal="distributed" vertical="center" wrapText="1"/>
    </xf>
    <xf numFmtId="0" fontId="31" fillId="0" borderId="13" xfId="0" applyFont="1" applyBorder="1" applyAlignment="1">
      <alignment vertical="center" wrapText="1"/>
    </xf>
    <xf numFmtId="0" fontId="54" fillId="10" borderId="97" xfId="0" applyFont="1" applyFill="1" applyBorder="1" applyAlignment="1">
      <alignment horizontal="center" vertical="center" wrapText="1"/>
    </xf>
    <xf numFmtId="0" fontId="54" fillId="10" borderId="98" xfId="0" applyFont="1" applyFill="1" applyBorder="1" applyAlignment="1">
      <alignment horizontal="center" vertical="center" wrapText="1"/>
    </xf>
    <xf numFmtId="0" fontId="55" fillId="10" borderId="86" xfId="0" applyFont="1" applyFill="1" applyBorder="1" applyAlignment="1">
      <alignment horizontal="center" vertical="center" wrapText="1"/>
    </xf>
    <xf numFmtId="0" fontId="55" fillId="10" borderId="75" xfId="0" applyFont="1" applyFill="1" applyBorder="1" applyAlignment="1">
      <alignment horizontal="center" vertical="center" wrapText="1"/>
    </xf>
    <xf numFmtId="0" fontId="55" fillId="10" borderId="96" xfId="0" applyFont="1" applyFill="1" applyBorder="1" applyAlignment="1">
      <alignment horizontal="center" vertical="center" wrapText="1"/>
    </xf>
    <xf numFmtId="176" fontId="10" fillId="0" borderId="0" xfId="2" applyNumberFormat="1" applyFont="1" applyAlignment="1">
      <alignment horizontal="distributed"/>
    </xf>
    <xf numFmtId="0" fontId="18" fillId="0" borderId="12" xfId="0" applyFont="1" applyBorder="1" applyAlignment="1">
      <alignment horizontal="center" vertical="top"/>
    </xf>
    <xf numFmtId="0" fontId="37" fillId="0" borderId="22" xfId="0" applyFont="1" applyBorder="1" applyAlignment="1">
      <alignment vertical="center" wrapText="1"/>
    </xf>
    <xf numFmtId="0" fontId="37" fillId="0" borderId="0" xfId="0" applyFont="1" applyAlignment="1">
      <alignment vertical="center" wrapText="1"/>
    </xf>
    <xf numFmtId="0" fontId="23" fillId="0" borderId="0" xfId="2" applyFont="1" applyAlignment="1">
      <alignment vertical="top" wrapText="1"/>
    </xf>
    <xf numFmtId="14" fontId="4" fillId="0" borderId="22" xfId="2" applyNumberFormat="1" applyFont="1" applyBorder="1" applyAlignment="1">
      <alignment horizontal="center" vertical="center" wrapText="1"/>
    </xf>
    <xf numFmtId="14" fontId="4" fillId="0" borderId="0" xfId="2" applyNumberFormat="1" applyFont="1" applyAlignment="1">
      <alignment horizontal="center" vertical="center" wrapText="1"/>
    </xf>
    <xf numFmtId="177" fontId="5" fillId="0" borderId="48"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177" fontId="5" fillId="0" borderId="24" xfId="0" applyNumberFormat="1" applyFont="1" applyBorder="1" applyAlignment="1">
      <alignment horizontal="center" vertical="center" wrapText="1"/>
    </xf>
    <xf numFmtId="0" fontId="18" fillId="0" borderId="0" xfId="0" applyFont="1" applyAlignment="1">
      <alignment horizontal="center"/>
    </xf>
    <xf numFmtId="0" fontId="4" fillId="0" borderId="0" xfId="2" applyFont="1" applyAlignment="1">
      <alignment vertical="top" wrapText="1"/>
    </xf>
    <xf numFmtId="0" fontId="5" fillId="0" borderId="1" xfId="0" applyFont="1" applyBorder="1" applyAlignment="1">
      <alignment horizontal="right" vertical="center" wrapText="1"/>
    </xf>
    <xf numFmtId="0" fontId="5" fillId="0" borderId="20" xfId="0" applyFont="1" applyBorder="1" applyAlignment="1">
      <alignment horizontal="right" vertical="center" wrapText="1"/>
    </xf>
    <xf numFmtId="0" fontId="5" fillId="0" borderId="14" xfId="0" applyFont="1" applyBorder="1" applyAlignment="1">
      <alignment horizontal="right" vertical="center" wrapText="1"/>
    </xf>
    <xf numFmtId="0" fontId="50" fillId="0" borderId="1" xfId="0" applyFont="1" applyBorder="1" applyAlignment="1">
      <alignment horizontal="right" vertical="center" wrapText="1"/>
    </xf>
    <xf numFmtId="0" fontId="50" fillId="0" borderId="20" xfId="0" applyFont="1" applyBorder="1" applyAlignment="1">
      <alignment horizontal="right" vertical="center" wrapText="1"/>
    </xf>
    <xf numFmtId="0" fontId="50" fillId="0" borderId="14" xfId="0" applyFont="1" applyBorder="1" applyAlignment="1">
      <alignment horizontal="right" vertical="center" wrapText="1"/>
    </xf>
    <xf numFmtId="0" fontId="51" fillId="0" borderId="26" xfId="0" applyFont="1" applyBorder="1" applyAlignment="1">
      <alignment horizontal="distributed" vertical="center" wrapText="1"/>
    </xf>
    <xf numFmtId="0" fontId="51" fillId="0" borderId="42" xfId="0" applyFont="1" applyBorder="1" applyAlignment="1">
      <alignment horizontal="distributed" vertical="center" wrapText="1"/>
    </xf>
    <xf numFmtId="0" fontId="54" fillId="10" borderId="130" xfId="0" applyFont="1" applyFill="1" applyBorder="1" applyAlignment="1">
      <alignment horizontal="center" vertical="center" wrapText="1"/>
    </xf>
    <xf numFmtId="0" fontId="54" fillId="10" borderId="100" xfId="0" applyFont="1" applyFill="1" applyBorder="1" applyAlignment="1">
      <alignment horizontal="center" vertical="center" wrapText="1"/>
    </xf>
    <xf numFmtId="0" fontId="54" fillId="10" borderId="131" xfId="0" applyFont="1" applyFill="1" applyBorder="1" applyAlignment="1">
      <alignment horizontal="center" vertical="center" wrapText="1"/>
    </xf>
    <xf numFmtId="177" fontId="50" fillId="0" borderId="48" xfId="0" applyNumberFormat="1" applyFont="1" applyBorder="1" applyAlignment="1">
      <alignment horizontal="center" vertical="center" wrapText="1"/>
    </xf>
    <xf numFmtId="177" fontId="50" fillId="0" borderId="10" xfId="0" applyNumberFormat="1" applyFont="1" applyBorder="1" applyAlignment="1">
      <alignment horizontal="center" vertical="center" wrapText="1"/>
    </xf>
    <xf numFmtId="177" fontId="50" fillId="0" borderId="24" xfId="0" applyNumberFormat="1" applyFont="1" applyBorder="1" applyAlignment="1">
      <alignment horizontal="center" vertical="center" wrapText="1"/>
    </xf>
    <xf numFmtId="0" fontId="16" fillId="0" borderId="13" xfId="0" applyFont="1" applyBorder="1" applyAlignment="1">
      <alignment horizontal="distributed" vertical="center"/>
    </xf>
    <xf numFmtId="0" fontId="16" fillId="0" borderId="38" xfId="0" applyFont="1" applyBorder="1" applyAlignment="1">
      <alignment horizontal="distributed" vertical="center"/>
    </xf>
    <xf numFmtId="0" fontId="16" fillId="0" borderId="79" xfId="0" applyFont="1" applyBorder="1" applyAlignment="1">
      <alignment horizontal="distributed" vertical="center"/>
    </xf>
    <xf numFmtId="0" fontId="16" fillId="0" borderId="75" xfId="0" applyFont="1" applyBorder="1" applyAlignment="1">
      <alignment horizontal="distributed" vertical="center"/>
    </xf>
    <xf numFmtId="0" fontId="16" fillId="0" borderId="80" xfId="0" applyFont="1" applyBorder="1" applyAlignment="1">
      <alignment horizontal="distributed" vertical="center"/>
    </xf>
    <xf numFmtId="14" fontId="49" fillId="0" borderId="0" xfId="2" applyNumberFormat="1" applyFont="1" applyAlignment="1">
      <alignment horizontal="center" vertical="center" wrapText="1"/>
    </xf>
    <xf numFmtId="0" fontId="4" fillId="0" borderId="1"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1"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6" fillId="0" borderId="8" xfId="0" applyFont="1" applyBorder="1" applyAlignment="1">
      <alignment horizontal="distributed" vertical="center" justifyLastLine="1"/>
    </xf>
    <xf numFmtId="14" fontId="49" fillId="0" borderId="22" xfId="2" applyNumberFormat="1" applyFont="1" applyBorder="1" applyAlignment="1">
      <alignment horizontal="center" vertical="center" wrapText="1"/>
    </xf>
    <xf numFmtId="0" fontId="52" fillId="10" borderId="25" xfId="0" applyFont="1" applyFill="1" applyBorder="1" applyAlignment="1">
      <alignment horizontal="center" vertical="center" wrapText="1"/>
    </xf>
    <xf numFmtId="0" fontId="52" fillId="10" borderId="38" xfId="0" applyFont="1" applyFill="1" applyBorder="1" applyAlignment="1">
      <alignment horizontal="center" vertical="center" wrapText="1"/>
    </xf>
    <xf numFmtId="0" fontId="54" fillId="10" borderId="93" xfId="0" applyFont="1" applyFill="1" applyBorder="1" applyAlignment="1">
      <alignment horizontal="center" vertical="center" wrapText="1"/>
    </xf>
    <xf numFmtId="0" fontId="54" fillId="10" borderId="94" xfId="0" applyFont="1" applyFill="1" applyBorder="1" applyAlignment="1">
      <alignment horizontal="center" vertical="center" wrapText="1"/>
    </xf>
    <xf numFmtId="0" fontId="18" fillId="0" borderId="49" xfId="0" applyFont="1" applyBorder="1" applyAlignment="1">
      <alignment horizontal="center"/>
    </xf>
    <xf numFmtId="14" fontId="4" fillId="0" borderId="0" xfId="2" applyNumberFormat="1" applyFont="1" applyAlignment="1">
      <alignment vertical="top" wrapText="1"/>
    </xf>
    <xf numFmtId="183" fontId="6" fillId="0" borderId="21" xfId="2" applyNumberFormat="1" applyFont="1" applyBorder="1" applyAlignment="1">
      <alignment horizontal="distributed" vertical="center"/>
    </xf>
    <xf numFmtId="177" fontId="5" fillId="9" borderId="22" xfId="0" applyNumberFormat="1" applyFont="1" applyFill="1" applyBorder="1" applyAlignment="1">
      <alignment horizontal="center" vertical="center" wrapText="1"/>
    </xf>
    <xf numFmtId="177" fontId="5" fillId="9" borderId="0" xfId="0" applyNumberFormat="1" applyFont="1" applyFill="1" applyAlignment="1">
      <alignment horizontal="center" vertical="center" wrapText="1"/>
    </xf>
    <xf numFmtId="177" fontId="5" fillId="9" borderId="21" xfId="0" applyNumberFormat="1" applyFont="1" applyFill="1" applyBorder="1" applyAlignment="1">
      <alignment horizontal="center" vertical="center" wrapText="1"/>
    </xf>
    <xf numFmtId="0" fontId="16" fillId="0" borderId="44" xfId="0" applyFont="1" applyBorder="1" applyAlignment="1">
      <alignment horizontal="center" vertical="center" wrapText="1"/>
    </xf>
    <xf numFmtId="178" fontId="24" fillId="8" borderId="0" xfId="2" applyNumberFormat="1" applyFont="1" applyFill="1" applyAlignment="1">
      <alignment horizontal="right" vertical="center" wrapText="1"/>
    </xf>
    <xf numFmtId="182" fontId="10" fillId="0" borderId="21" xfId="0" applyNumberFormat="1" applyFont="1" applyBorder="1" applyAlignment="1">
      <alignment horizontal="right" vertical="center"/>
    </xf>
    <xf numFmtId="179" fontId="28" fillId="0" borderId="21" xfId="0" applyNumberFormat="1" applyFont="1" applyBorder="1" applyAlignment="1">
      <alignment horizontal="distributed" vertical="center"/>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177" fontId="50" fillId="0" borderId="22" xfId="0" applyNumberFormat="1" applyFont="1" applyBorder="1" applyAlignment="1">
      <alignment horizontal="center" vertical="center" wrapText="1"/>
    </xf>
    <xf numFmtId="177" fontId="50" fillId="0" borderId="0" xfId="0" applyNumberFormat="1" applyFont="1" applyAlignment="1">
      <alignment horizontal="center" vertical="center" wrapText="1"/>
    </xf>
    <xf numFmtId="177" fontId="50" fillId="0" borderId="21" xfId="0" applyNumberFormat="1" applyFont="1" applyBorder="1" applyAlignment="1">
      <alignment horizontal="center" vertical="center" wrapText="1"/>
    </xf>
    <xf numFmtId="0" fontId="57" fillId="10" borderId="26" xfId="0" applyFont="1" applyFill="1" applyBorder="1" applyAlignment="1">
      <alignment horizontal="center" vertical="center" wrapText="1"/>
    </xf>
    <xf numFmtId="0" fontId="57" fillId="10" borderId="41" xfId="0" applyFont="1" applyFill="1" applyBorder="1" applyAlignment="1">
      <alignment horizontal="center" vertical="center" wrapText="1"/>
    </xf>
    <xf numFmtId="0" fontId="57" fillId="10" borderId="40" xfId="0" applyFont="1" applyFill="1" applyBorder="1" applyAlignment="1">
      <alignment horizontal="center" vertical="center" wrapText="1"/>
    </xf>
    <xf numFmtId="0" fontId="54" fillId="10" borderId="102" xfId="0" applyFont="1" applyFill="1" applyBorder="1" applyAlignment="1">
      <alignment horizontal="center" vertical="center" wrapText="1"/>
    </xf>
    <xf numFmtId="0" fontId="54" fillId="10" borderId="22" xfId="0" applyFont="1" applyFill="1" applyBorder="1" applyAlignment="1">
      <alignment horizontal="center" vertical="center" wrapText="1"/>
    </xf>
    <xf numFmtId="0" fontId="54" fillId="10" borderId="95" xfId="0" applyFont="1" applyFill="1" applyBorder="1" applyAlignment="1">
      <alignment horizontal="center" vertical="center" wrapText="1"/>
    </xf>
    <xf numFmtId="0" fontId="54" fillId="10" borderId="124" xfId="0" applyFont="1" applyFill="1" applyBorder="1" applyAlignment="1">
      <alignment horizontal="center" vertical="center" wrapText="1"/>
    </xf>
    <xf numFmtId="0" fontId="58" fillId="10" borderId="108" xfId="0" applyFont="1" applyFill="1" applyBorder="1" applyAlignment="1">
      <alignment horizontal="center" vertical="center" wrapText="1"/>
    </xf>
    <xf numFmtId="0" fontId="58" fillId="10" borderId="87" xfId="0" applyFont="1" applyFill="1" applyBorder="1" applyAlignment="1">
      <alignment horizontal="center" vertical="center" wrapText="1"/>
    </xf>
    <xf numFmtId="0" fontId="58" fillId="10" borderId="127" xfId="0" applyFont="1" applyFill="1" applyBorder="1" applyAlignment="1">
      <alignment horizontal="center" vertical="center" wrapText="1"/>
    </xf>
    <xf numFmtId="14" fontId="4" fillId="9" borderId="48" xfId="2" applyNumberFormat="1" applyFont="1" applyFill="1" applyBorder="1" applyAlignment="1">
      <alignment horizontal="center" vertical="center" wrapText="1"/>
    </xf>
    <xf numFmtId="14" fontId="4" fillId="9" borderId="10" xfId="2" applyNumberFormat="1" applyFont="1" applyFill="1" applyBorder="1" applyAlignment="1">
      <alignment horizontal="center" vertical="center" wrapText="1"/>
    </xf>
    <xf numFmtId="0" fontId="36" fillId="7" borderId="1" xfId="0" applyFont="1" applyFill="1" applyBorder="1" applyAlignment="1">
      <alignment horizontal="distributed" vertical="center" justifyLastLine="1"/>
    </xf>
    <xf numFmtId="0" fontId="36" fillId="7" borderId="22" xfId="0" applyFont="1" applyFill="1" applyBorder="1" applyAlignment="1">
      <alignment horizontal="distributed" vertical="center" justifyLastLine="1"/>
    </xf>
    <xf numFmtId="0" fontId="36" fillId="7" borderId="23" xfId="0" applyFont="1" applyFill="1" applyBorder="1" applyAlignment="1">
      <alignment horizontal="distributed" vertical="center" justifyLastLine="1"/>
    </xf>
    <xf numFmtId="0" fontId="36" fillId="7" borderId="20" xfId="0" applyFont="1" applyFill="1" applyBorder="1" applyAlignment="1">
      <alignment horizontal="distributed" vertical="center" justifyLastLine="1"/>
    </xf>
    <xf numFmtId="0" fontId="36" fillId="7" borderId="0" xfId="0" applyFont="1" applyFill="1" applyAlignment="1">
      <alignment horizontal="distributed" vertical="center" justifyLastLine="1"/>
    </xf>
    <xf numFmtId="0" fontId="36" fillId="7" borderId="11" xfId="0" applyFont="1" applyFill="1" applyBorder="1" applyAlignment="1">
      <alignment horizontal="distributed" vertical="center" justifyLastLine="1"/>
    </xf>
    <xf numFmtId="0" fontId="36" fillId="7" borderId="14" xfId="0" applyFont="1" applyFill="1" applyBorder="1" applyAlignment="1">
      <alignment horizontal="distributed" vertical="center" justifyLastLine="1"/>
    </xf>
    <xf numFmtId="0" fontId="36" fillId="7" borderId="21" xfId="0" applyFont="1" applyFill="1" applyBorder="1" applyAlignment="1">
      <alignment horizontal="distributed" vertical="center" justifyLastLine="1"/>
    </xf>
    <xf numFmtId="0" fontId="36" fillId="7" borderId="15" xfId="0" applyFont="1" applyFill="1" applyBorder="1" applyAlignment="1">
      <alignment horizontal="distributed" vertical="center" justifyLastLine="1"/>
    </xf>
    <xf numFmtId="0" fontId="16" fillId="0" borderId="99" xfId="0" applyFont="1" applyBorder="1" applyAlignment="1">
      <alignment horizontal="distributed" vertical="center"/>
    </xf>
    <xf numFmtId="0" fontId="16" fillId="0" borderId="100" xfId="0" applyFont="1" applyBorder="1" applyAlignment="1">
      <alignment horizontal="distributed" vertical="center"/>
    </xf>
    <xf numFmtId="0" fontId="16" fillId="0" borderId="101" xfId="0" applyFont="1" applyBorder="1" applyAlignment="1">
      <alignment horizontal="distributed" vertical="center"/>
    </xf>
    <xf numFmtId="0" fontId="16" fillId="0" borderId="133" xfId="0" applyFont="1" applyBorder="1" applyAlignment="1">
      <alignment horizontal="distributed" vertical="center"/>
    </xf>
    <xf numFmtId="0" fontId="54" fillId="10" borderId="26" xfId="0" applyFont="1" applyFill="1" applyBorder="1" applyAlignment="1">
      <alignment horizontal="center" vertical="center" wrapText="1"/>
    </xf>
    <xf numFmtId="0" fontId="55" fillId="10" borderId="41" xfId="0" applyFont="1" applyFill="1" applyBorder="1" applyAlignment="1">
      <alignment horizontal="center" vertical="center" wrapText="1"/>
    </xf>
    <xf numFmtId="0" fontId="52" fillId="10" borderId="26" xfId="0" applyFont="1" applyFill="1" applyBorder="1" applyAlignment="1">
      <alignment horizontal="center" vertical="center" wrapText="1"/>
    </xf>
    <xf numFmtId="0" fontId="52" fillId="10" borderId="40" xfId="0" applyFont="1" applyFill="1" applyBorder="1" applyAlignment="1">
      <alignment horizontal="center" vertical="center" wrapText="1"/>
    </xf>
    <xf numFmtId="0" fontId="54" fillId="10" borderId="9" xfId="0" applyFont="1" applyFill="1" applyBorder="1" applyAlignment="1">
      <alignment horizontal="center" vertical="center" wrapText="1"/>
    </xf>
    <xf numFmtId="0" fontId="31" fillId="10" borderId="80" xfId="0" applyFont="1" applyFill="1" applyBorder="1" applyAlignment="1">
      <alignment horizontal="center" vertical="center" wrapText="1"/>
    </xf>
    <xf numFmtId="0" fontId="54" fillId="10" borderId="52" xfId="0" applyFont="1" applyFill="1" applyBorder="1" applyAlignment="1">
      <alignment horizontal="center" vertical="center" wrapText="1"/>
    </xf>
    <xf numFmtId="0" fontId="54" fillId="10" borderId="48" xfId="0" applyFont="1" applyFill="1" applyBorder="1" applyAlignment="1">
      <alignment horizontal="center" vertical="center" wrapText="1"/>
    </xf>
    <xf numFmtId="0" fontId="20" fillId="0" borderId="0" xfId="0" applyFont="1" applyAlignment="1">
      <alignment horizontal="left" vertical="top" wrapText="1"/>
    </xf>
    <xf numFmtId="0" fontId="52" fillId="10" borderId="123" xfId="0" applyFont="1" applyFill="1" applyBorder="1" applyAlignment="1">
      <alignment horizontal="center" vertical="center" wrapText="1"/>
    </xf>
    <xf numFmtId="0" fontId="52" fillId="10" borderId="124" xfId="0" applyFont="1" applyFill="1" applyBorder="1" applyAlignment="1">
      <alignment horizontal="center" vertical="center" wrapText="1"/>
    </xf>
    <xf numFmtId="0" fontId="63" fillId="9" borderId="39" xfId="0" applyFont="1" applyFill="1" applyBorder="1" applyAlignment="1">
      <alignment horizontal="distributed" vertical="center"/>
    </xf>
    <xf numFmtId="0" fontId="64" fillId="9" borderId="41" xfId="0" applyFont="1" applyFill="1" applyBorder="1" applyAlignment="1">
      <alignment horizontal="distributed" vertical="center"/>
    </xf>
    <xf numFmtId="0" fontId="64" fillId="9" borderId="40" xfId="0" applyFont="1" applyFill="1" applyBorder="1" applyAlignment="1">
      <alignment horizontal="distributed" vertical="center"/>
    </xf>
    <xf numFmtId="0" fontId="16" fillId="5" borderId="25" xfId="0" applyFont="1" applyFill="1" applyBorder="1" applyAlignment="1">
      <alignment horizontal="distributed" vertical="center"/>
    </xf>
    <xf numFmtId="0" fontId="16" fillId="5" borderId="8" xfId="0" applyFont="1" applyFill="1" applyBorder="1" applyAlignment="1">
      <alignment horizontal="distributed" vertical="center"/>
    </xf>
    <xf numFmtId="0" fontId="16" fillId="5" borderId="9" xfId="0" applyFont="1" applyFill="1" applyBorder="1" applyAlignment="1">
      <alignment horizontal="distributed"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18" fillId="0" borderId="22" xfId="0" applyFont="1" applyBorder="1" applyAlignment="1">
      <alignment horizontal="center"/>
    </xf>
    <xf numFmtId="0" fontId="29" fillId="0" borderId="0" xfId="0" applyFont="1" applyAlignment="1">
      <alignment horizontal="center" vertical="center" wrapText="1"/>
    </xf>
    <xf numFmtId="0" fontId="30"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vertical="center"/>
    </xf>
    <xf numFmtId="0" fontId="6" fillId="0" borderId="0" xfId="0" applyFont="1" applyAlignment="1">
      <alignment horizontal="left" vertical="center" justifyLastLine="1"/>
    </xf>
    <xf numFmtId="0" fontId="16" fillId="5" borderId="39" xfId="0" applyFont="1" applyFill="1" applyBorder="1" applyAlignment="1">
      <alignment horizontal="distributed" vertical="center"/>
    </xf>
    <xf numFmtId="0" fontId="0" fillId="5" borderId="41" xfId="0" applyFill="1" applyBorder="1" applyAlignment="1">
      <alignment horizontal="distributed" vertical="center"/>
    </xf>
    <xf numFmtId="0" fontId="0" fillId="5" borderId="40" xfId="0" applyFill="1" applyBorder="1" applyAlignment="1">
      <alignment horizontal="distributed" vertical="center"/>
    </xf>
    <xf numFmtId="0" fontId="59" fillId="0" borderId="42" xfId="0" applyFont="1" applyBorder="1" applyAlignment="1">
      <alignment vertical="center" wrapText="1"/>
    </xf>
    <xf numFmtId="0" fontId="16" fillId="0" borderId="44" xfId="0" applyFont="1" applyBorder="1" applyAlignment="1">
      <alignment horizontal="center"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25" xfId="0" applyFont="1" applyBorder="1" applyAlignment="1">
      <alignment vertical="center"/>
    </xf>
    <xf numFmtId="0" fontId="16" fillId="0" borderId="38" xfId="0" applyFont="1" applyBorder="1" applyAlignment="1">
      <alignment vertical="center"/>
    </xf>
    <xf numFmtId="0" fontId="19" fillId="0" borderId="25" xfId="0" applyFont="1" applyBorder="1" applyAlignment="1">
      <alignment vertical="center"/>
    </xf>
    <xf numFmtId="0" fontId="0" fillId="0" borderId="9" xfId="0" applyBorder="1" applyAlignment="1">
      <alignment vertical="center"/>
    </xf>
    <xf numFmtId="177" fontId="5" fillId="0" borderId="22" xfId="0" applyNumberFormat="1" applyFont="1" applyBorder="1" applyAlignment="1">
      <alignment horizontal="left" vertical="center" wrapText="1"/>
    </xf>
    <xf numFmtId="177" fontId="5" fillId="0" borderId="0" xfId="0" applyNumberFormat="1" applyFont="1" applyAlignment="1">
      <alignment horizontal="left" vertical="center" wrapText="1"/>
    </xf>
    <xf numFmtId="177" fontId="5" fillId="0" borderId="21" xfId="0" applyNumberFormat="1" applyFont="1" applyBorder="1" applyAlignment="1">
      <alignment horizontal="left" vertical="center" wrapText="1"/>
    </xf>
    <xf numFmtId="0" fontId="16" fillId="0" borderId="26" xfId="0" applyFont="1" applyBorder="1" applyAlignment="1">
      <alignment vertical="center"/>
    </xf>
    <xf numFmtId="0" fontId="16" fillId="0" borderId="40" xfId="0" applyFont="1" applyBorder="1" applyAlignment="1">
      <alignment vertical="center"/>
    </xf>
    <xf numFmtId="0" fontId="16" fillId="0" borderId="26" xfId="0" applyFont="1" applyBorder="1" applyAlignment="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16" fillId="4" borderId="26" xfId="0" applyFont="1" applyFill="1" applyBorder="1" applyAlignment="1">
      <alignment horizontal="distributed" vertical="center"/>
    </xf>
    <xf numFmtId="0" fontId="0" fillId="4" borderId="41" xfId="0" applyFill="1" applyBorder="1" applyAlignment="1">
      <alignment horizontal="distributed" vertical="center"/>
    </xf>
    <xf numFmtId="0" fontId="0" fillId="4" borderId="42" xfId="0" applyFill="1" applyBorder="1" applyAlignment="1">
      <alignment horizontal="distributed" vertical="center"/>
    </xf>
    <xf numFmtId="0" fontId="16" fillId="0" borderId="52" xfId="0" applyFont="1" applyBorder="1" applyAlignment="1">
      <alignment vertical="center"/>
    </xf>
    <xf numFmtId="0" fontId="16" fillId="0" borderId="48" xfId="0" applyFont="1" applyBorder="1" applyAlignment="1">
      <alignment vertical="center"/>
    </xf>
    <xf numFmtId="0" fontId="16" fillId="0" borderId="22" xfId="0" applyFont="1" applyBorder="1" applyAlignment="1">
      <alignment vertical="center"/>
    </xf>
    <xf numFmtId="0" fontId="16" fillId="0" borderId="23" xfId="0" applyFont="1" applyBorder="1" applyAlignment="1">
      <alignment vertical="center"/>
    </xf>
    <xf numFmtId="0" fontId="59" fillId="0" borderId="38" xfId="0" applyFont="1" applyBorder="1" applyAlignment="1">
      <alignment vertical="center" wrapText="1"/>
    </xf>
    <xf numFmtId="0" fontId="16" fillId="5" borderId="128" xfId="0" applyFont="1" applyFill="1" applyBorder="1" applyAlignment="1">
      <alignment horizontal="distributed" vertical="center"/>
    </xf>
    <xf numFmtId="0" fontId="16" fillId="5" borderId="49" xfId="0" applyFont="1" applyFill="1" applyBorder="1" applyAlignment="1">
      <alignment horizontal="distributed" vertical="center"/>
    </xf>
    <xf numFmtId="0" fontId="0" fillId="5" borderId="49" xfId="0" applyFill="1" applyBorder="1" applyAlignment="1">
      <alignment horizontal="distributed" vertical="center"/>
    </xf>
    <xf numFmtId="0" fontId="0" fillId="5" borderId="51" xfId="0" applyFill="1" applyBorder="1" applyAlignment="1">
      <alignment horizontal="distributed" vertical="center"/>
    </xf>
    <xf numFmtId="0" fontId="47" fillId="5" borderId="26" xfId="0" applyFont="1" applyFill="1" applyBorder="1" applyAlignment="1">
      <alignment horizontal="distributed" vertical="center" wrapText="1"/>
    </xf>
    <xf numFmtId="0" fontId="47" fillId="5" borderId="41" xfId="0" applyFont="1" applyFill="1" applyBorder="1" applyAlignment="1">
      <alignment horizontal="distributed" vertical="center"/>
    </xf>
    <xf numFmtId="0" fontId="60" fillId="5" borderId="41" xfId="0" applyFont="1" applyFill="1" applyBorder="1" applyAlignment="1">
      <alignment horizontal="distributed" vertical="center"/>
    </xf>
    <xf numFmtId="0" fontId="60" fillId="5" borderId="40" xfId="0" applyFont="1" applyFill="1" applyBorder="1" applyAlignment="1">
      <alignment horizontal="distributed" vertical="center"/>
    </xf>
    <xf numFmtId="0" fontId="31" fillId="0" borderId="42" xfId="0" applyFont="1" applyBorder="1" applyAlignment="1">
      <alignment vertical="center" wrapText="1"/>
    </xf>
    <xf numFmtId="0" fontId="0" fillId="5" borderId="26" xfId="0" applyFill="1" applyBorder="1" applyAlignment="1">
      <alignment horizontal="distributed" vertical="center"/>
    </xf>
    <xf numFmtId="0" fontId="1" fillId="5" borderId="8" xfId="0" applyFont="1" applyFill="1" applyBorder="1" applyAlignment="1">
      <alignment horizontal="distributed" vertical="center"/>
    </xf>
    <xf numFmtId="0" fontId="1" fillId="5" borderId="9" xfId="0" applyFont="1" applyFill="1" applyBorder="1" applyAlignment="1">
      <alignment horizontal="distributed" vertical="center"/>
    </xf>
    <xf numFmtId="0" fontId="16" fillId="5" borderId="129" xfId="0" applyFont="1" applyFill="1" applyBorder="1" applyAlignment="1">
      <alignment horizontal="distributed" vertical="center"/>
    </xf>
    <xf numFmtId="0" fontId="0" fillId="5" borderId="50" xfId="0" applyFill="1" applyBorder="1" applyAlignment="1">
      <alignment horizontal="distributed" vertical="center"/>
    </xf>
    <xf numFmtId="0" fontId="16" fillId="4" borderId="8" xfId="0" applyFont="1" applyFill="1" applyBorder="1" applyAlignment="1">
      <alignment horizontal="distributed" vertical="center"/>
    </xf>
    <xf numFmtId="0" fontId="16" fillId="4" borderId="9" xfId="0" applyFont="1" applyFill="1" applyBorder="1" applyAlignment="1">
      <alignment horizontal="distributed" vertical="center"/>
    </xf>
    <xf numFmtId="0" fontId="16" fillId="5" borderId="41" xfId="0" applyFont="1" applyFill="1" applyBorder="1" applyAlignment="1">
      <alignment horizontal="distributed" vertical="center"/>
    </xf>
    <xf numFmtId="0" fontId="16" fillId="5" borderId="42" xfId="0" applyFont="1" applyFill="1" applyBorder="1" applyAlignment="1">
      <alignment horizontal="distributed" vertical="center"/>
    </xf>
    <xf numFmtId="0" fontId="16" fillId="5" borderId="26" xfId="0" applyFont="1" applyFill="1" applyBorder="1" applyAlignment="1">
      <alignment horizontal="distributed" vertical="center"/>
    </xf>
    <xf numFmtId="0" fontId="1" fillId="5" borderId="41" xfId="0" applyFont="1" applyFill="1" applyBorder="1" applyAlignment="1">
      <alignment horizontal="distributed" vertical="center"/>
    </xf>
    <xf numFmtId="0" fontId="1" fillId="5" borderId="42" xfId="0" applyFont="1" applyFill="1" applyBorder="1" applyAlignment="1">
      <alignment horizontal="distributed" vertical="center"/>
    </xf>
    <xf numFmtId="0" fontId="30" fillId="0" borderId="0" xfId="0" applyFont="1" applyAlignment="1">
      <alignment horizontal="left" wrapText="1"/>
    </xf>
    <xf numFmtId="14" fontId="4" fillId="0" borderId="1" xfId="2" applyNumberFormat="1" applyFont="1" applyBorder="1" applyAlignment="1">
      <alignment horizontal="center" vertical="center" wrapText="1"/>
    </xf>
    <xf numFmtId="14" fontId="4" fillId="0" borderId="20" xfId="2" applyNumberFormat="1" applyFont="1" applyBorder="1" applyAlignment="1">
      <alignment horizontal="center" vertical="center" wrapText="1"/>
    </xf>
    <xf numFmtId="14" fontId="4" fillId="0" borderId="14" xfId="2" applyNumberFormat="1" applyFont="1" applyBorder="1" applyAlignment="1">
      <alignment horizontal="center" vertical="center" wrapText="1"/>
    </xf>
    <xf numFmtId="14" fontId="4" fillId="0" borderId="21" xfId="2"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0" xfId="0" applyFont="1" applyAlignment="1">
      <alignment horizontal="center" vertical="center" wrapText="1"/>
    </xf>
    <xf numFmtId="0" fontId="62" fillId="0" borderId="14" xfId="0" applyFont="1" applyBorder="1" applyAlignment="1">
      <alignment horizontal="center" vertical="center" wrapText="1"/>
    </xf>
    <xf numFmtId="0" fontId="62" fillId="0" borderId="21"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0" xfId="0" applyFont="1" applyAlignment="1">
      <alignment horizontal="center" vertical="center" wrapText="1"/>
    </xf>
    <xf numFmtId="0" fontId="48" fillId="0" borderId="14" xfId="0" applyFont="1" applyBorder="1" applyAlignment="1">
      <alignment horizontal="center" vertical="center" wrapText="1"/>
    </xf>
    <xf numFmtId="0" fontId="48" fillId="0" borderId="21" xfId="0" applyFont="1" applyBorder="1" applyAlignment="1">
      <alignment horizontal="center" vertical="center" wrapText="1"/>
    </xf>
    <xf numFmtId="0" fontId="20" fillId="0" borderId="0" xfId="0" applyFont="1" applyAlignment="1">
      <alignment horizontal="right" vertical="top" wrapText="1"/>
    </xf>
    <xf numFmtId="0" fontId="16" fillId="0" borderId="49" xfId="0" applyFont="1" applyBorder="1" applyAlignment="1">
      <alignment horizontal="distributed" vertical="center"/>
    </xf>
    <xf numFmtId="0" fontId="0" fillId="0" borderId="49" xfId="0" applyBorder="1" applyAlignment="1">
      <alignment horizontal="distributed" vertical="center"/>
    </xf>
    <xf numFmtId="0" fontId="0" fillId="0" borderId="50" xfId="0" applyBorder="1" applyAlignment="1">
      <alignment horizontal="distributed" vertical="center"/>
    </xf>
    <xf numFmtId="0" fontId="0" fillId="0" borderId="40" xfId="0" applyBorder="1" applyAlignment="1">
      <alignment horizontal="distributed" vertical="center"/>
    </xf>
    <xf numFmtId="177" fontId="45" fillId="0" borderId="22" xfId="0" applyNumberFormat="1" applyFont="1" applyBorder="1" applyAlignment="1">
      <alignment horizontal="left" vertical="center" wrapText="1"/>
    </xf>
    <xf numFmtId="177" fontId="45" fillId="0" borderId="0" xfId="0" applyNumberFormat="1" applyFont="1" applyAlignment="1">
      <alignment horizontal="left" vertical="center" wrapText="1"/>
    </xf>
    <xf numFmtId="177" fontId="45" fillId="0" borderId="21" xfId="0" applyNumberFormat="1" applyFont="1" applyBorder="1" applyAlignment="1">
      <alignment horizontal="left" vertical="center" wrapText="1"/>
    </xf>
    <xf numFmtId="0" fontId="31" fillId="0" borderId="1" xfId="0" applyFont="1" applyBorder="1" applyAlignment="1">
      <alignment vertical="center" wrapText="1"/>
    </xf>
    <xf numFmtId="0" fontId="31" fillId="0" borderId="22" xfId="0" applyFont="1" applyBorder="1" applyAlignment="1">
      <alignment vertical="center" wrapText="1"/>
    </xf>
    <xf numFmtId="0" fontId="19" fillId="0" borderId="52" xfId="0" applyFont="1" applyBorder="1" applyAlignment="1">
      <alignment vertical="center"/>
    </xf>
    <xf numFmtId="0" fontId="0" fillId="0" borderId="23" xfId="0" applyBorder="1" applyAlignment="1">
      <alignment vertical="center"/>
    </xf>
    <xf numFmtId="0" fontId="30" fillId="0" borderId="0" xfId="0" applyFont="1" applyAlignment="1">
      <alignment horizontal="left" vertical="top" wrapText="1"/>
    </xf>
    <xf numFmtId="0" fontId="4" fillId="0" borderId="0" xfId="0" applyFont="1" applyAlignment="1">
      <alignment horizontal="left" vertical="center" wrapText="1"/>
    </xf>
    <xf numFmtId="0" fontId="31" fillId="0" borderId="39" xfId="0" applyFont="1" applyBorder="1" applyAlignment="1">
      <alignment vertical="center" wrapText="1"/>
    </xf>
    <xf numFmtId="0" fontId="20" fillId="0" borderId="0" xfId="0" applyFont="1" applyAlignment="1">
      <alignment vertical="top" wrapText="1"/>
    </xf>
    <xf numFmtId="0" fontId="20" fillId="0" borderId="0" xfId="0" applyFont="1" applyAlignment="1">
      <alignment vertical="center" wrapText="1"/>
    </xf>
    <xf numFmtId="0" fontId="20" fillId="0" borderId="0" xfId="0" applyFont="1" applyAlignment="1">
      <alignment horizontal="left" wrapText="1"/>
    </xf>
    <xf numFmtId="0" fontId="6" fillId="0" borderId="0" xfId="0" applyFont="1" applyAlignment="1">
      <alignment horizontal="left" vertical="center"/>
    </xf>
    <xf numFmtId="0" fontId="54" fillId="10" borderId="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36" xfId="0" applyBorder="1" applyAlignment="1">
      <alignment horizontal="center" vertical="center" wrapText="1"/>
    </xf>
    <xf numFmtId="0" fontId="16" fillId="5" borderId="1" xfId="0" applyFont="1" applyFill="1" applyBorder="1" applyAlignment="1">
      <alignment horizontal="distributed" vertical="center"/>
    </xf>
    <xf numFmtId="0" fontId="0" fillId="5" borderId="22" xfId="0" applyFill="1" applyBorder="1" applyAlignment="1">
      <alignment horizontal="distributed" vertical="center"/>
    </xf>
    <xf numFmtId="0" fontId="0" fillId="5" borderId="48" xfId="0" applyFill="1" applyBorder="1" applyAlignment="1">
      <alignment horizontal="distributed" vertical="center"/>
    </xf>
    <xf numFmtId="177" fontId="44" fillId="0" borderId="22" xfId="0" applyNumberFormat="1" applyFont="1" applyBorder="1" applyAlignment="1">
      <alignment horizontal="left" vertical="center" wrapText="1"/>
    </xf>
    <xf numFmtId="177" fontId="44" fillId="0" borderId="0" xfId="0" applyNumberFormat="1" applyFont="1" applyAlignment="1">
      <alignment horizontal="left" vertical="center" wrapText="1"/>
    </xf>
    <xf numFmtId="177" fontId="44" fillId="0" borderId="21" xfId="0" applyNumberFormat="1" applyFont="1" applyBorder="1" applyAlignment="1">
      <alignment horizontal="left" vertical="center" wrapText="1"/>
    </xf>
    <xf numFmtId="0" fontId="16" fillId="5" borderId="13" xfId="0" applyFont="1" applyFill="1" applyBorder="1" applyAlignment="1">
      <alignment horizontal="distributed" vertical="center"/>
    </xf>
    <xf numFmtId="0" fontId="0" fillId="5" borderId="8" xfId="0" applyFill="1" applyBorder="1" applyAlignment="1">
      <alignment horizontal="distributed" vertical="center"/>
    </xf>
    <xf numFmtId="0" fontId="0" fillId="5" borderId="38" xfId="0" applyFill="1" applyBorder="1" applyAlignment="1">
      <alignment horizontal="distributed" vertical="center"/>
    </xf>
    <xf numFmtId="0" fontId="31" fillId="0" borderId="33" xfId="0" applyFont="1" applyBorder="1" applyAlignment="1">
      <alignment vertical="center" wrapText="1"/>
    </xf>
    <xf numFmtId="0" fontId="31" fillId="0" borderId="32" xfId="0" applyFont="1" applyBorder="1" applyAlignment="1">
      <alignment vertical="center" wrapText="1"/>
    </xf>
    <xf numFmtId="0" fontId="31" fillId="10" borderId="112" xfId="0" applyFont="1" applyFill="1" applyBorder="1" applyAlignment="1">
      <alignment horizontal="center" vertical="center" wrapText="1"/>
    </xf>
    <xf numFmtId="0" fontId="31" fillId="10" borderId="91" xfId="0" applyFont="1" applyFill="1" applyBorder="1" applyAlignment="1">
      <alignment horizontal="center" vertical="center" wrapText="1"/>
    </xf>
    <xf numFmtId="0" fontId="31" fillId="10" borderId="114" xfId="0" applyFont="1" applyFill="1" applyBorder="1" applyAlignment="1">
      <alignment horizontal="center" vertical="center" wrapText="1"/>
    </xf>
    <xf numFmtId="0" fontId="31" fillId="10" borderId="145" xfId="0" applyFont="1" applyFill="1" applyBorder="1" applyAlignment="1">
      <alignment horizontal="center" vertical="center" wrapText="1"/>
    </xf>
    <xf numFmtId="0" fontId="31" fillId="10" borderId="115" xfId="0" applyFont="1" applyFill="1" applyBorder="1" applyAlignment="1">
      <alignment horizontal="center" vertical="center" wrapText="1"/>
    </xf>
    <xf numFmtId="0" fontId="31" fillId="10" borderId="116" xfId="0" applyFont="1" applyFill="1" applyBorder="1" applyAlignment="1">
      <alignment horizontal="center" vertical="center" wrapText="1"/>
    </xf>
    <xf numFmtId="0" fontId="31" fillId="10" borderId="117" xfId="0" applyFont="1" applyFill="1" applyBorder="1" applyAlignment="1">
      <alignment horizontal="center" vertical="center" wrapText="1"/>
    </xf>
    <xf numFmtId="0" fontId="31" fillId="10" borderId="33" xfId="0" applyFont="1" applyFill="1" applyBorder="1" applyAlignment="1">
      <alignment horizontal="center" vertical="center" shrinkToFit="1"/>
    </xf>
    <xf numFmtId="0" fontId="31" fillId="10" borderId="12" xfId="0" applyFont="1" applyFill="1" applyBorder="1" applyAlignment="1">
      <alignment horizontal="center" vertical="center" shrinkToFit="1"/>
    </xf>
    <xf numFmtId="0" fontId="31" fillId="10" borderId="32" xfId="0" applyFont="1" applyFill="1" applyBorder="1" applyAlignment="1">
      <alignment horizontal="center" vertical="center" shrinkToFit="1"/>
    </xf>
    <xf numFmtId="0" fontId="17" fillId="0" borderId="12" xfId="0" applyFont="1" applyBorder="1" applyAlignment="1">
      <alignment horizontal="distributed" vertical="center"/>
    </xf>
    <xf numFmtId="0" fontId="31" fillId="10" borderId="0" xfId="0" applyFont="1" applyFill="1" applyAlignment="1">
      <alignment horizontal="center" vertical="center" wrapText="1"/>
    </xf>
    <xf numFmtId="0" fontId="35" fillId="7" borderId="2" xfId="0" applyFont="1" applyFill="1" applyBorder="1" applyAlignment="1">
      <alignment horizontal="distributed" vertical="center" wrapText="1" justifyLastLine="1"/>
    </xf>
    <xf numFmtId="0" fontId="35" fillId="7" borderId="12" xfId="0" applyFont="1" applyFill="1" applyBorder="1" applyAlignment="1">
      <alignment horizontal="distributed" vertical="center" wrapText="1" justifyLastLine="1"/>
    </xf>
    <xf numFmtId="0" fontId="35" fillId="7" borderId="16" xfId="0" applyFont="1" applyFill="1" applyBorder="1" applyAlignment="1">
      <alignment horizontal="distributed" vertical="center" wrapText="1" justifyLastLine="1"/>
    </xf>
    <xf numFmtId="0" fontId="17" fillId="5" borderId="33" xfId="0" applyFont="1" applyFill="1" applyBorder="1" applyAlignment="1">
      <alignment horizontal="distributed" vertical="center" justifyLastLine="1"/>
    </xf>
    <xf numFmtId="0" fontId="17" fillId="5" borderId="12" xfId="0" applyFont="1" applyFill="1" applyBorder="1" applyAlignment="1">
      <alignment horizontal="distributed" vertical="center" justifyLastLine="1"/>
    </xf>
    <xf numFmtId="0" fontId="17" fillId="5" borderId="16" xfId="0" applyFont="1" applyFill="1" applyBorder="1" applyAlignment="1">
      <alignment horizontal="distributed" vertical="center" justifyLastLine="1"/>
    </xf>
    <xf numFmtId="0" fontId="31" fillId="10" borderId="88" xfId="0" applyFont="1" applyFill="1" applyBorder="1" applyAlignment="1">
      <alignment horizontal="center" vertical="center" wrapText="1"/>
    </xf>
    <xf numFmtId="0" fontId="31" fillId="10" borderId="89" xfId="0" applyFont="1" applyFill="1" applyBorder="1" applyAlignment="1">
      <alignment horizontal="center" vertical="center" wrapText="1"/>
    </xf>
    <xf numFmtId="0" fontId="31" fillId="10" borderId="90" xfId="0" applyFont="1" applyFill="1" applyBorder="1" applyAlignment="1">
      <alignment horizontal="center" vertical="center" wrapText="1"/>
    </xf>
    <xf numFmtId="0" fontId="0" fillId="0" borderId="12" xfId="0" applyBorder="1" applyAlignment="1">
      <alignment horizontal="distributed" vertical="center"/>
    </xf>
    <xf numFmtId="0" fontId="17" fillId="4" borderId="33" xfId="0" applyFont="1" applyFill="1" applyBorder="1" applyAlignment="1">
      <alignment horizontal="distributed" vertical="center" justifyLastLine="1"/>
    </xf>
    <xf numFmtId="0" fontId="17" fillId="4" borderId="12" xfId="0" applyFont="1" applyFill="1" applyBorder="1" applyAlignment="1">
      <alignment horizontal="distributed" vertical="center" justifyLastLine="1"/>
    </xf>
    <xf numFmtId="0" fontId="17" fillId="4" borderId="16" xfId="0" applyFont="1" applyFill="1" applyBorder="1" applyAlignment="1">
      <alignment horizontal="distributed" vertical="center" justifyLastLine="1"/>
    </xf>
    <xf numFmtId="0" fontId="34" fillId="5" borderId="33" xfId="0" applyFont="1" applyFill="1" applyBorder="1" applyAlignment="1">
      <alignment horizontal="center" vertical="center" justifyLastLine="1"/>
    </xf>
    <xf numFmtId="0" fontId="34" fillId="5" borderId="12" xfId="0" applyFont="1" applyFill="1" applyBorder="1" applyAlignment="1">
      <alignment horizontal="center" vertical="center" justifyLastLine="1"/>
    </xf>
    <xf numFmtId="0" fontId="34" fillId="5" borderId="16" xfId="0" applyFont="1" applyFill="1" applyBorder="1" applyAlignment="1">
      <alignment horizontal="center" vertical="center" justifyLastLine="1"/>
    </xf>
    <xf numFmtId="0" fontId="31" fillId="10" borderId="113" xfId="0" applyFont="1" applyFill="1" applyBorder="1" applyAlignment="1">
      <alignment horizontal="center" vertical="center" wrapText="1"/>
    </xf>
    <xf numFmtId="0" fontId="34" fillId="4" borderId="33" xfId="0" applyFont="1" applyFill="1" applyBorder="1" applyAlignment="1">
      <alignment horizontal="center" vertical="center" justifyLastLine="1"/>
    </xf>
    <xf numFmtId="0" fontId="34" fillId="4" borderId="12" xfId="0" applyFont="1" applyFill="1" applyBorder="1" applyAlignment="1">
      <alignment horizontal="center" vertical="center" justifyLastLine="1"/>
    </xf>
    <xf numFmtId="0" fontId="34" fillId="4" borderId="16" xfId="0" applyFont="1" applyFill="1" applyBorder="1" applyAlignment="1">
      <alignment horizontal="center" vertical="center" justifyLastLine="1"/>
    </xf>
    <xf numFmtId="0" fontId="31" fillId="0" borderId="2" xfId="0" applyFont="1" applyBorder="1" applyAlignment="1">
      <alignment vertical="center" wrapText="1"/>
    </xf>
    <xf numFmtId="0" fontId="32" fillId="0" borderId="32" xfId="0" applyFont="1" applyBorder="1" applyAlignment="1">
      <alignment vertical="center" wrapText="1"/>
    </xf>
    <xf numFmtId="0" fontId="52" fillId="10" borderId="52" xfId="0" applyFont="1" applyFill="1" applyBorder="1" applyAlignment="1">
      <alignment horizontal="center" vertical="center" shrinkToFit="1"/>
    </xf>
    <xf numFmtId="0" fontId="52" fillId="10" borderId="22" xfId="0" applyFont="1" applyFill="1" applyBorder="1" applyAlignment="1">
      <alignment horizontal="center" vertical="center" shrinkToFit="1"/>
    </xf>
    <xf numFmtId="0" fontId="52" fillId="10" borderId="48" xfId="0" applyFont="1" applyFill="1" applyBorder="1" applyAlignment="1">
      <alignment horizontal="center" vertical="center" shrinkToFit="1"/>
    </xf>
    <xf numFmtId="0" fontId="32" fillId="0" borderId="12" xfId="0" applyFont="1" applyBorder="1" applyAlignment="1">
      <alignment vertical="center" wrapText="1"/>
    </xf>
    <xf numFmtId="0" fontId="31" fillId="10" borderId="123" xfId="0" applyFont="1" applyFill="1" applyBorder="1" applyAlignment="1">
      <alignment horizontal="center" vertical="center" wrapText="1"/>
    </xf>
    <xf numFmtId="0" fontId="31" fillId="10" borderId="87" xfId="0" applyFont="1" applyFill="1" applyBorder="1" applyAlignment="1">
      <alignment horizontal="center" vertical="center" wrapText="1"/>
    </xf>
    <xf numFmtId="0" fontId="31" fillId="10" borderId="124" xfId="0" applyFont="1" applyFill="1" applyBorder="1" applyAlignment="1">
      <alignment horizontal="center" vertical="center" wrapText="1"/>
    </xf>
    <xf numFmtId="0" fontId="53" fillId="0" borderId="33" xfId="0" applyFont="1" applyBorder="1" applyAlignment="1">
      <alignment vertical="center" wrapText="1"/>
    </xf>
    <xf numFmtId="0" fontId="53" fillId="0" borderId="32" xfId="0" applyFont="1" applyBorder="1" applyAlignment="1">
      <alignment vertical="center" wrapText="1"/>
    </xf>
    <xf numFmtId="0" fontId="32" fillId="0" borderId="48" xfId="0" applyFont="1" applyBorder="1" applyAlignment="1">
      <alignment vertical="center" wrapText="1"/>
    </xf>
    <xf numFmtId="0" fontId="16" fillId="0" borderId="12" xfId="0" applyFont="1" applyBorder="1" applyAlignment="1">
      <alignment horizontal="center" vertical="top"/>
    </xf>
    <xf numFmtId="0" fontId="16" fillId="0" borderId="12" xfId="0" applyFont="1" applyBorder="1" applyAlignment="1">
      <alignment horizontal="right" vertical="top"/>
    </xf>
    <xf numFmtId="0" fontId="16" fillId="0" borderId="16" xfId="0" applyFont="1" applyBorder="1" applyAlignment="1">
      <alignment horizontal="right" vertical="top"/>
    </xf>
    <xf numFmtId="0" fontId="31" fillId="10" borderId="14" xfId="0" applyFont="1" applyFill="1" applyBorder="1" applyAlignment="1">
      <alignment horizontal="center" vertical="center" wrapText="1"/>
    </xf>
    <xf numFmtId="0" fontId="31" fillId="10" borderId="21" xfId="0" applyFont="1" applyFill="1" applyBorder="1" applyAlignment="1">
      <alignment horizontal="center" vertical="center" wrapText="1"/>
    </xf>
    <xf numFmtId="0" fontId="31" fillId="10" borderId="24" xfId="0" applyFont="1" applyFill="1" applyBorder="1" applyAlignment="1">
      <alignment horizontal="center" vertical="center" wrapText="1"/>
    </xf>
    <xf numFmtId="0" fontId="31" fillId="0" borderId="27" xfId="0" applyFont="1" applyBorder="1" applyAlignment="1">
      <alignment vertical="center" wrapText="1"/>
    </xf>
    <xf numFmtId="0" fontId="31" fillId="0" borderId="24" xfId="0" applyFont="1" applyBorder="1" applyAlignment="1">
      <alignment vertical="center" wrapText="1"/>
    </xf>
    <xf numFmtId="0" fontId="4" fillId="0" borderId="13"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16" fillId="0" borderId="0" xfId="0" applyFont="1" applyAlignment="1">
      <alignment horizont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8" xfId="0" applyBorder="1" applyAlignment="1">
      <alignment horizontal="distributed" vertical="center" justifyLastLine="1"/>
    </xf>
    <xf numFmtId="0" fontId="20" fillId="0" borderId="0" xfId="0" applyFont="1" applyAlignment="1">
      <alignment horizontal="left"/>
    </xf>
    <xf numFmtId="182" fontId="40" fillId="0" borderId="0" xfId="0" applyNumberFormat="1" applyFont="1" applyAlignment="1">
      <alignment horizontal="right" vertical="center"/>
    </xf>
    <xf numFmtId="179" fontId="41" fillId="0" borderId="0" xfId="0" applyNumberFormat="1" applyFont="1" applyAlignment="1">
      <alignment horizontal="left" vertical="center"/>
    </xf>
    <xf numFmtId="0" fontId="30" fillId="0" borderId="0" xfId="0" applyFont="1" applyAlignment="1">
      <alignment horizontal="left" vertical="center"/>
    </xf>
    <xf numFmtId="0" fontId="5" fillId="0" borderId="0" xfId="0" applyFont="1" applyAlignment="1">
      <alignment vertical="center" wrapText="1"/>
    </xf>
    <xf numFmtId="0" fontId="5" fillId="0" borderId="11" xfId="0" applyFont="1" applyBorder="1" applyAlignment="1">
      <alignment vertical="center" wrapText="1"/>
    </xf>
    <xf numFmtId="0" fontId="5" fillId="0" borderId="59" xfId="0" applyFont="1" applyBorder="1" applyAlignment="1">
      <alignment vertical="center" wrapText="1"/>
    </xf>
    <xf numFmtId="0" fontId="5" fillId="0" borderId="0" xfId="0" applyFont="1" applyAlignment="1">
      <alignment vertical="top" wrapText="1"/>
    </xf>
    <xf numFmtId="0" fontId="5" fillId="0" borderId="11" xfId="0" applyFont="1" applyBorder="1" applyAlignment="1">
      <alignment vertical="top" wrapText="1"/>
    </xf>
    <xf numFmtId="0" fontId="5" fillId="0" borderId="59" xfId="0" applyFont="1" applyBorder="1" applyAlignment="1">
      <alignment vertical="top" wrapText="1"/>
    </xf>
    <xf numFmtId="0" fontId="35" fillId="0" borderId="60" xfId="0" applyFont="1" applyBorder="1" applyAlignment="1">
      <alignment horizontal="center"/>
    </xf>
    <xf numFmtId="0" fontId="35" fillId="0" borderId="78" xfId="0" applyFont="1" applyBorder="1" applyAlignment="1">
      <alignment horizontal="center"/>
    </xf>
    <xf numFmtId="0" fontId="0" fillId="0" borderId="0" xfId="0" applyAlignment="1">
      <alignment vertical="top" wrapText="1"/>
    </xf>
    <xf numFmtId="0" fontId="0" fillId="0" borderId="59" xfId="0" applyBorder="1" applyAlignment="1">
      <alignment vertical="top" wrapText="1"/>
    </xf>
    <xf numFmtId="49" fontId="42" fillId="0" borderId="0" xfId="1" applyNumberFormat="1" applyFont="1" applyFill="1" applyBorder="1" applyAlignment="1" applyProtection="1">
      <alignment horizontal="left" wrapText="1" indent="1"/>
    </xf>
    <xf numFmtId="49" fontId="43" fillId="0" borderId="0" xfId="0" applyNumberFormat="1" applyFont="1" applyAlignment="1">
      <alignment horizontal="left" wrapText="1" indent="1"/>
    </xf>
    <xf numFmtId="0" fontId="20" fillId="0" borderId="0" xfId="0" applyFont="1"/>
    <xf numFmtId="0" fontId="20" fillId="0" borderId="10" xfId="0" applyFont="1" applyBorder="1" applyAlignment="1">
      <alignment horizontal="left"/>
    </xf>
    <xf numFmtId="0" fontId="16" fillId="0" borderId="49" xfId="0" applyFont="1" applyBorder="1" applyAlignment="1">
      <alignment horizontal="right"/>
    </xf>
    <xf numFmtId="0" fontId="16" fillId="0" borderId="51" xfId="0" applyFont="1" applyBorder="1" applyAlignment="1">
      <alignment horizontal="right"/>
    </xf>
    <xf numFmtId="183" fontId="6" fillId="0" borderId="0" xfId="2" applyNumberFormat="1" applyFont="1" applyAlignment="1">
      <alignment horizontal="distributed" vertical="center"/>
    </xf>
    <xf numFmtId="0" fontId="14" fillId="0" borderId="63" xfId="0" applyFont="1" applyBorder="1" applyAlignment="1">
      <alignment horizontal="center" vertical="center"/>
    </xf>
    <xf numFmtId="0" fontId="15" fillId="0" borderId="64" xfId="0" applyFont="1" applyBorder="1"/>
    <xf numFmtId="0" fontId="15" fillId="0" borderId="65" xfId="0" applyFont="1" applyBorder="1"/>
    <xf numFmtId="0" fontId="15" fillId="0" borderId="5" xfId="0" applyFont="1" applyBorder="1"/>
    <xf numFmtId="0" fontId="15" fillId="0" borderId="0" xfId="0" applyFont="1"/>
    <xf numFmtId="0" fontId="15" fillId="0" borderId="6" xfId="0" applyFont="1" applyBorder="1"/>
    <xf numFmtId="0" fontId="5" fillId="0" borderId="11" xfId="0" applyFont="1" applyBorder="1" applyAlignment="1">
      <alignment wrapText="1"/>
    </xf>
    <xf numFmtId="0" fontId="5" fillId="0" borderId="0" xfId="0" applyFont="1" applyAlignment="1">
      <alignment wrapText="1"/>
    </xf>
    <xf numFmtId="0" fontId="5" fillId="0" borderId="59" xfId="0" applyFont="1" applyBorder="1" applyAlignment="1">
      <alignment wrapText="1"/>
    </xf>
    <xf numFmtId="0" fontId="38" fillId="0" borderId="0" xfId="0" applyFont="1" applyAlignment="1">
      <alignment vertical="top" wrapText="1"/>
    </xf>
    <xf numFmtId="0" fontId="34" fillId="0" borderId="11" xfId="0" applyFont="1" applyBorder="1" applyAlignment="1">
      <alignment vertical="top" wrapText="1"/>
    </xf>
    <xf numFmtId="0" fontId="34" fillId="0" borderId="0" xfId="0" applyFont="1" applyAlignment="1">
      <alignment vertical="top" wrapText="1"/>
    </xf>
    <xf numFmtId="0" fontId="34" fillId="0" borderId="6" xfId="0" applyFont="1" applyBorder="1" applyAlignment="1">
      <alignment vertical="top" wrapText="1"/>
    </xf>
    <xf numFmtId="0" fontId="39" fillId="0" borderId="61" xfId="0" applyFont="1" applyBorder="1" applyAlignment="1">
      <alignment vertical="top" wrapText="1"/>
    </xf>
    <xf numFmtId="0" fontId="39" fillId="0" borderId="77" xfId="0" applyFont="1" applyBorder="1" applyAlignment="1">
      <alignment vertical="top" wrapText="1"/>
    </xf>
    <xf numFmtId="0" fontId="39" fillId="0" borderId="62" xfId="0" applyFont="1" applyBorder="1" applyAlignment="1">
      <alignment vertical="top" wrapText="1"/>
    </xf>
    <xf numFmtId="0" fontId="0" fillId="0" borderId="73" xfId="0" applyBorder="1" applyAlignment="1">
      <alignment vertical="top" wrapText="1"/>
    </xf>
    <xf numFmtId="0" fontId="0" fillId="0" borderId="74" xfId="0" applyBorder="1" applyAlignment="1">
      <alignment vertical="top" wrapText="1"/>
    </xf>
    <xf numFmtId="0" fontId="30" fillId="0" borderId="0" xfId="0" applyFont="1" applyAlignment="1">
      <alignment wrapText="1"/>
    </xf>
    <xf numFmtId="0" fontId="8" fillId="0" borderId="0" xfId="0" applyFont="1" applyAlignment="1">
      <alignment vertical="top"/>
    </xf>
    <xf numFmtId="0" fontId="34" fillId="5" borderId="33" xfId="0" applyFont="1" applyFill="1" applyBorder="1" applyAlignment="1">
      <alignment horizontal="distributed" vertical="center" justifyLastLine="1"/>
    </xf>
    <xf numFmtId="0" fontId="34" fillId="5" borderId="12" xfId="0" applyFont="1" applyFill="1" applyBorder="1" applyAlignment="1">
      <alignment horizontal="distributed" vertical="center" justifyLastLine="1"/>
    </xf>
    <xf numFmtId="0" fontId="34" fillId="5" borderId="16" xfId="0" applyFont="1" applyFill="1" applyBorder="1" applyAlignment="1">
      <alignment horizontal="distributed" vertical="center" justifyLastLine="1"/>
    </xf>
    <xf numFmtId="0" fontId="8" fillId="0" borderId="20" xfId="0" applyFont="1" applyBorder="1" applyAlignment="1">
      <alignment horizontal="center" vertical="center" wrapText="1"/>
    </xf>
    <xf numFmtId="0" fontId="4" fillId="0" borderId="0" xfId="0" applyFont="1" applyAlignment="1">
      <alignment horizontal="left" vertical="top" wrapText="1"/>
    </xf>
    <xf numFmtId="0" fontId="21" fillId="0" borderId="4" xfId="0" applyFont="1" applyBorder="1" applyAlignment="1">
      <alignment horizontal="right" vertical="center"/>
    </xf>
    <xf numFmtId="0" fontId="21" fillId="0" borderId="53" xfId="0" applyFont="1" applyBorder="1" applyAlignment="1">
      <alignment horizontal="right" vertical="center"/>
    </xf>
    <xf numFmtId="0" fontId="4" fillId="0" borderId="58" xfId="0" applyFont="1" applyBorder="1" applyAlignment="1">
      <alignment horizontal="right" vertical="center"/>
    </xf>
    <xf numFmtId="0" fontId="4" fillId="0" borderId="4" xfId="0" applyFont="1" applyBorder="1" applyAlignment="1">
      <alignment horizontal="right" vertical="center"/>
    </xf>
    <xf numFmtId="0" fontId="8" fillId="0" borderId="14" xfId="0" applyFont="1" applyBorder="1" applyAlignment="1">
      <alignment horizontal="center" vertical="center" wrapText="1"/>
    </xf>
    <xf numFmtId="0" fontId="4" fillId="0" borderId="67" xfId="0" applyFont="1" applyBorder="1" applyAlignment="1">
      <alignment horizontal="center" vertical="center"/>
    </xf>
    <xf numFmtId="0" fontId="4" fillId="0" borderId="66" xfId="0" applyFont="1" applyBorder="1" applyAlignment="1">
      <alignment horizontal="center" vertical="center"/>
    </xf>
    <xf numFmtId="0" fontId="4" fillId="0" borderId="37" xfId="0" applyFont="1" applyBorder="1" applyAlignment="1">
      <alignment horizontal="center" vertical="center"/>
    </xf>
    <xf numFmtId="0" fontId="4" fillId="0" borderId="71" xfId="0" applyFont="1" applyBorder="1" applyAlignment="1">
      <alignment horizontal="center" vertical="center"/>
    </xf>
    <xf numFmtId="0" fontId="4" fillId="0" borderId="4" xfId="0" applyFont="1" applyBorder="1" applyAlignment="1">
      <alignment horizontal="center" vertical="center"/>
    </xf>
    <xf numFmtId="0" fontId="4" fillId="0" borderId="53" xfId="0" applyFont="1" applyBorder="1" applyAlignment="1">
      <alignment horizontal="center" vertical="center"/>
    </xf>
    <xf numFmtId="0" fontId="4" fillId="0" borderId="57" xfId="0" applyFont="1" applyBorder="1" applyAlignment="1">
      <alignment horizontal="right" vertical="center"/>
    </xf>
    <xf numFmtId="0" fontId="4" fillId="0" borderId="55" xfId="0" applyFont="1" applyBorder="1" applyAlignment="1">
      <alignment horizontal="right" vertic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3" fontId="21" fillId="0" borderId="55" xfId="0" applyNumberFormat="1" applyFont="1" applyBorder="1" applyAlignment="1">
      <alignment horizontal="right" vertical="center"/>
    </xf>
    <xf numFmtId="3" fontId="21" fillId="0" borderId="56" xfId="0" applyNumberFormat="1" applyFont="1" applyBorder="1" applyAlignment="1">
      <alignment horizontal="right" vertical="center"/>
    </xf>
    <xf numFmtId="0" fontId="4" fillId="0" borderId="32" xfId="0" applyFont="1" applyBorder="1" applyAlignment="1">
      <alignment horizontal="center" vertical="center"/>
    </xf>
    <xf numFmtId="0" fontId="52" fillId="10" borderId="2" xfId="0" applyFont="1" applyFill="1" applyBorder="1" applyAlignment="1">
      <alignment horizontal="center" vertical="center" wrapText="1"/>
    </xf>
    <xf numFmtId="0" fontId="52" fillId="10" borderId="12" xfId="0" applyFont="1" applyFill="1" applyBorder="1" applyAlignment="1">
      <alignment horizontal="center" vertical="center" wrapText="1"/>
    </xf>
    <xf numFmtId="0" fontId="52" fillId="10" borderId="21" xfId="0" applyFont="1" applyFill="1" applyBorder="1" applyAlignment="1">
      <alignment horizontal="center" vertical="center" wrapText="1"/>
    </xf>
    <xf numFmtId="0" fontId="52" fillId="10" borderId="24" xfId="0" applyFont="1" applyFill="1" applyBorder="1" applyAlignment="1">
      <alignment horizontal="center" vertical="center" wrapText="1"/>
    </xf>
    <xf numFmtId="0" fontId="52" fillId="10" borderId="2" xfId="0" applyFont="1" applyFill="1" applyBorder="1" applyAlignment="1">
      <alignment horizontal="center" vertical="center"/>
    </xf>
    <xf numFmtId="0" fontId="52" fillId="10" borderId="12" xfId="0" applyFont="1" applyFill="1" applyBorder="1" applyAlignment="1">
      <alignment horizontal="center" vertical="center"/>
    </xf>
    <xf numFmtId="0" fontId="52" fillId="10" borderId="32" xfId="0" applyFont="1" applyFill="1" applyBorder="1" applyAlignment="1">
      <alignment horizontal="center" vertical="center"/>
    </xf>
    <xf numFmtId="0" fontId="31" fillId="10" borderId="52" xfId="0" applyFont="1" applyFill="1" applyBorder="1" applyAlignment="1">
      <alignment horizontal="center" vertical="center" shrinkToFit="1"/>
    </xf>
    <xf numFmtId="0" fontId="31" fillId="10" borderId="22" xfId="0" applyFont="1" applyFill="1" applyBorder="1" applyAlignment="1">
      <alignment horizontal="center" vertical="center" shrinkToFit="1"/>
    </xf>
    <xf numFmtId="0" fontId="31" fillId="10" borderId="123" xfId="0" applyFont="1" applyFill="1" applyBorder="1" applyAlignment="1">
      <alignment horizontal="center" vertical="center" shrinkToFit="1"/>
    </xf>
    <xf numFmtId="0" fontId="31" fillId="10" borderId="87" xfId="0" applyFont="1" applyFill="1" applyBorder="1" applyAlignment="1">
      <alignment horizontal="center" vertical="center" shrinkToFit="1"/>
    </xf>
    <xf numFmtId="0" fontId="31" fillId="10" borderId="124" xfId="0" applyFont="1" applyFill="1" applyBorder="1" applyAlignment="1">
      <alignment horizontal="center" vertical="center" shrinkToFit="1"/>
    </xf>
    <xf numFmtId="0" fontId="31" fillId="10" borderId="141" xfId="0" applyFont="1" applyFill="1" applyBorder="1" applyAlignment="1">
      <alignment horizontal="center" vertical="center" wrapText="1"/>
    </xf>
    <xf numFmtId="0" fontId="31" fillId="10" borderId="142" xfId="0" applyFont="1" applyFill="1" applyBorder="1" applyAlignment="1">
      <alignment horizontal="center" vertical="center" wrapText="1"/>
    </xf>
    <xf numFmtId="0" fontId="31" fillId="10" borderId="143" xfId="0" applyFont="1" applyFill="1" applyBorder="1" applyAlignment="1">
      <alignment horizontal="center" vertical="center" wrapText="1"/>
    </xf>
    <xf numFmtId="0" fontId="51" fillId="0" borderId="84" xfId="0" applyFont="1" applyBorder="1" applyAlignment="1">
      <alignment vertical="center" wrapText="1"/>
    </xf>
    <xf numFmtId="0" fontId="51" fillId="0" borderId="10" xfId="0" applyFont="1" applyBorder="1" applyAlignment="1">
      <alignment vertical="center" wrapText="1"/>
    </xf>
    <xf numFmtId="0" fontId="31" fillId="0" borderId="84" xfId="0" applyFont="1" applyBorder="1" applyAlignment="1">
      <alignment vertical="center" wrapText="1"/>
    </xf>
    <xf numFmtId="0" fontId="31" fillId="0" borderId="10" xfId="0" applyFont="1" applyBorder="1" applyAlignment="1">
      <alignment vertical="center" wrapText="1"/>
    </xf>
    <xf numFmtId="0" fontId="17" fillId="4" borderId="12" xfId="0" applyFont="1" applyFill="1" applyBorder="1" applyAlignment="1">
      <alignment horizontal="center" vertical="center" justifyLastLine="1"/>
    </xf>
    <xf numFmtId="0" fontId="17" fillId="4" borderId="16" xfId="0" applyFont="1" applyFill="1" applyBorder="1" applyAlignment="1">
      <alignment horizontal="center" vertical="center" justifyLastLine="1"/>
    </xf>
    <xf numFmtId="0" fontId="34" fillId="5" borderId="27" xfId="0" applyFont="1" applyFill="1" applyBorder="1" applyAlignment="1">
      <alignment horizontal="center" vertical="center" justifyLastLine="1"/>
    </xf>
    <xf numFmtId="0" fontId="34" fillId="5" borderId="21" xfId="0" applyFont="1" applyFill="1" applyBorder="1" applyAlignment="1">
      <alignment horizontal="center" vertical="center" justifyLastLine="1"/>
    </xf>
    <xf numFmtId="0" fontId="31" fillId="10" borderId="84"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52" fillId="10" borderId="20"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52" fillId="10" borderId="118" xfId="0" applyFont="1" applyFill="1" applyBorder="1" applyAlignment="1">
      <alignment horizontal="center" vertical="center" wrapText="1"/>
    </xf>
    <xf numFmtId="0" fontId="52" fillId="10" borderId="119" xfId="0" applyFont="1" applyFill="1" applyBorder="1" applyAlignment="1">
      <alignment horizontal="center" vertical="center" wrapText="1"/>
    </xf>
    <xf numFmtId="0" fontId="52" fillId="10" borderId="120" xfId="0" applyFont="1" applyFill="1" applyBorder="1" applyAlignment="1">
      <alignment horizontal="center" vertical="center" wrapText="1"/>
    </xf>
    <xf numFmtId="0" fontId="52" fillId="10" borderId="121" xfId="0" applyFont="1" applyFill="1" applyBorder="1" applyAlignment="1">
      <alignment horizontal="center" vertical="center" wrapText="1"/>
    </xf>
    <xf numFmtId="0" fontId="52" fillId="10" borderId="122" xfId="0" applyFont="1" applyFill="1" applyBorder="1" applyAlignment="1">
      <alignment horizontal="center" vertical="center" wrapText="1"/>
    </xf>
    <xf numFmtId="0" fontId="17" fillId="5" borderId="12" xfId="0" applyFont="1" applyFill="1" applyBorder="1" applyAlignment="1">
      <alignment horizontal="center" vertical="center" justifyLastLine="1"/>
    </xf>
    <xf numFmtId="0" fontId="17" fillId="5" borderId="16" xfId="0" applyFont="1" applyFill="1" applyBorder="1" applyAlignment="1">
      <alignment horizontal="center" vertical="center" justifyLastLine="1"/>
    </xf>
    <xf numFmtId="0" fontId="31" fillId="10" borderId="12" xfId="0" applyFont="1" applyFill="1" applyBorder="1" applyAlignment="1">
      <alignment horizontal="center" vertical="center" wrapText="1"/>
    </xf>
    <xf numFmtId="0" fontId="31" fillId="10" borderId="2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32" xfId="0" applyFont="1" applyBorder="1" applyAlignment="1">
      <alignment horizontal="center" vertical="center"/>
    </xf>
    <xf numFmtId="0" fontId="17" fillId="5" borderId="33" xfId="0" applyFont="1" applyFill="1" applyBorder="1" applyAlignment="1">
      <alignment horizontal="center" vertical="center" justifyLastLine="1"/>
    </xf>
    <xf numFmtId="0" fontId="17" fillId="5" borderId="21" xfId="0" applyFont="1" applyFill="1" applyBorder="1" applyAlignment="1">
      <alignment horizontal="center" vertical="center" justifyLastLine="1"/>
    </xf>
    <xf numFmtId="0" fontId="17" fillId="5" borderId="15" xfId="0" applyFont="1" applyFill="1" applyBorder="1" applyAlignment="1">
      <alignment horizontal="center" vertical="center" justifyLastLine="1"/>
    </xf>
    <xf numFmtId="0" fontId="34" fillId="5" borderId="15" xfId="0" applyFont="1" applyFill="1" applyBorder="1" applyAlignment="1">
      <alignment horizontal="center" vertical="center" justifyLastLine="1"/>
    </xf>
    <xf numFmtId="0" fontId="31" fillId="10" borderId="25" xfId="0" applyFont="1" applyFill="1" applyBorder="1" applyAlignment="1">
      <alignment horizontal="center" vertical="center" wrapText="1"/>
    </xf>
    <xf numFmtId="0" fontId="0" fillId="0" borderId="8" xfId="0" applyBorder="1" applyAlignment="1">
      <alignment vertical="center" wrapText="1"/>
    </xf>
    <xf numFmtId="0" fontId="0" fillId="0" borderId="38" xfId="0" applyBorder="1" applyAlignment="1">
      <alignment vertical="center" wrapText="1"/>
    </xf>
  </cellXfs>
  <cellStyles count="3">
    <cellStyle name="ハイパーリンク" xfId="1" builtinId="8"/>
    <cellStyle name="標準" xfId="0" builtinId="0"/>
    <cellStyle name="標準_森体" xfId="2" xr:uid="{00000000-0005-0000-0000-000002000000}"/>
  </cellStyles>
  <dxfs count="10">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colors>
    <mruColors>
      <color rgb="FF0000FF"/>
      <color rgb="FF3366FF"/>
      <color rgb="FF3333FF"/>
      <color rgb="FFFFFFCC"/>
      <color rgb="FF0033CC"/>
      <color rgb="FF0066FF"/>
      <color rgb="FFFEF9F4"/>
      <color rgb="FFFFCCFF"/>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16</xdr:col>
      <xdr:colOff>180975</xdr:colOff>
      <xdr:row>5</xdr:row>
      <xdr:rowOff>19050</xdr:rowOff>
    </xdr:from>
    <xdr:to>
      <xdr:col>44</xdr:col>
      <xdr:colOff>180975</xdr:colOff>
      <xdr:row>5</xdr:row>
      <xdr:rowOff>285750</xdr:rowOff>
    </xdr:to>
    <xdr:sp macro="" textlink="">
      <xdr:nvSpPr>
        <xdr:cNvPr id="1034" name="WordArt 10">
          <a:extLst>
            <a:ext uri="{FF2B5EF4-FFF2-40B4-BE49-F238E27FC236}">
              <a16:creationId xmlns:a16="http://schemas.microsoft.com/office/drawing/2014/main" id="{00000000-0008-0000-0000-00000A040000}"/>
            </a:ext>
          </a:extLst>
        </xdr:cNvPr>
        <xdr:cNvSpPr>
          <a:spLocks noChangeArrowheads="1" noChangeShapeType="1" noTextEdit="1"/>
        </xdr:cNvSpPr>
      </xdr:nvSpPr>
      <xdr:spPr bwMode="auto">
        <a:xfrm>
          <a:off x="2828925" y="733425"/>
          <a:ext cx="4848225" cy="2667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b="1" kern="10" spc="0">
              <a:ln w="6350">
                <a:solidFill>
                  <a:srgbClr val="000000"/>
                </a:solidFill>
                <a:round/>
                <a:headEnd/>
                <a:tailEnd/>
              </a:ln>
              <a:solidFill>
                <a:srgbClr xmlns:mc="http://schemas.openxmlformats.org/markup-compatibility/2006" xmlns:a14="http://schemas.microsoft.com/office/drawing/2010/main" val="333333" mc:Ignorable="a14" a14:legacySpreadsheetColorIndex="63"/>
              </a:solidFill>
              <a:effectLst/>
              <a:latin typeface="HG丸ｺﾞｼｯｸM-PRO"/>
              <a:ea typeface="HG丸ｺﾞｼｯｸM-PRO"/>
            </a:rPr>
            <a:t>帯広の森体育館 使用状況案内</a:t>
          </a:r>
        </a:p>
      </xdr:txBody>
    </xdr:sp>
    <xdr:clientData/>
  </xdr:twoCellAnchor>
  <xdr:twoCellAnchor>
    <xdr:from>
      <xdr:col>5</xdr:col>
      <xdr:colOff>171450</xdr:colOff>
      <xdr:row>61</xdr:row>
      <xdr:rowOff>142875</xdr:rowOff>
    </xdr:from>
    <xdr:to>
      <xdr:col>20</xdr:col>
      <xdr:colOff>28575</xdr:colOff>
      <xdr:row>64</xdr:row>
      <xdr:rowOff>0</xdr:rowOff>
    </xdr:to>
    <xdr:grpSp>
      <xdr:nvGrpSpPr>
        <xdr:cNvPr id="1046" name="Group 22">
          <a:extLst>
            <a:ext uri="{FF2B5EF4-FFF2-40B4-BE49-F238E27FC236}">
              <a16:creationId xmlns:a16="http://schemas.microsoft.com/office/drawing/2014/main" id="{00000000-0008-0000-0000-000016040000}"/>
            </a:ext>
          </a:extLst>
        </xdr:cNvPr>
        <xdr:cNvGrpSpPr>
          <a:grpSpLocks/>
        </xdr:cNvGrpSpPr>
      </xdr:nvGrpSpPr>
      <xdr:grpSpPr bwMode="auto">
        <a:xfrm>
          <a:off x="845692" y="8897313"/>
          <a:ext cx="2596900" cy="370833"/>
          <a:chOff x="84" y="973"/>
          <a:chExt cx="264" cy="81"/>
        </a:xfrm>
      </xdr:grpSpPr>
      <xdr:sp macro="" textlink="">
        <xdr:nvSpPr>
          <xdr:cNvPr id="1047" name="Rectangle 23">
            <a:extLst>
              <a:ext uri="{FF2B5EF4-FFF2-40B4-BE49-F238E27FC236}">
                <a16:creationId xmlns:a16="http://schemas.microsoft.com/office/drawing/2014/main" id="{00000000-0008-0000-0000-000017040000}"/>
              </a:ext>
            </a:extLst>
          </xdr:cNvPr>
          <xdr:cNvSpPr>
            <a:spLocks noChangeArrowheads="1"/>
          </xdr:cNvSpPr>
        </xdr:nvSpPr>
        <xdr:spPr bwMode="auto">
          <a:xfrm>
            <a:off x="158" y="975"/>
            <a:ext cx="190" cy="36"/>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048" name="Group 24">
            <a:extLst>
              <a:ext uri="{FF2B5EF4-FFF2-40B4-BE49-F238E27FC236}">
                <a16:creationId xmlns:a16="http://schemas.microsoft.com/office/drawing/2014/main" id="{00000000-0008-0000-0000-000018040000}"/>
              </a:ext>
            </a:extLst>
          </xdr:cNvPr>
          <xdr:cNvGrpSpPr>
            <a:grpSpLocks/>
          </xdr:cNvGrpSpPr>
        </xdr:nvGrpSpPr>
        <xdr:grpSpPr bwMode="auto">
          <a:xfrm>
            <a:off x="84" y="973"/>
            <a:ext cx="262" cy="81"/>
            <a:chOff x="84" y="973"/>
            <a:chExt cx="262" cy="81"/>
          </a:xfrm>
        </xdr:grpSpPr>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156" y="973"/>
              <a:ext cx="190" cy="3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黄色の枠内をコピーして、曜日に</a:t>
              </a:r>
            </a:p>
            <a:p>
              <a:pPr algn="l" rtl="0">
                <a:lnSpc>
                  <a:spcPts val="1000"/>
                </a:lnSpc>
                <a:defRPr sz="1000"/>
              </a:pPr>
              <a:r>
                <a:rPr lang="ja-JP" altLang="en-US" sz="900" b="0" i="0" u="none" strike="noStrike" baseline="0">
                  <a:solidFill>
                    <a:srgbClr val="000000"/>
                  </a:solidFill>
                  <a:latin typeface="ＭＳ Ｐゴシック"/>
                  <a:ea typeface="ＭＳ Ｐゴシック"/>
                </a:rPr>
                <a:t>　　合わせて、貼り付けてください。</a:t>
              </a:r>
            </a:p>
          </xdr:txBody>
        </xdr:sp>
        <xdr:sp macro="" textlink="">
          <xdr:nvSpPr>
            <xdr:cNvPr id="1050" name="Line 26">
              <a:extLst>
                <a:ext uri="{FF2B5EF4-FFF2-40B4-BE49-F238E27FC236}">
                  <a16:creationId xmlns:a16="http://schemas.microsoft.com/office/drawing/2014/main" id="{00000000-0008-0000-0000-00001A040000}"/>
                </a:ext>
              </a:extLst>
            </xdr:cNvPr>
            <xdr:cNvSpPr>
              <a:spLocks noChangeShapeType="1"/>
            </xdr:cNvSpPr>
          </xdr:nvSpPr>
          <xdr:spPr bwMode="auto">
            <a:xfrm flipH="1">
              <a:off x="84" y="1009"/>
              <a:ext cx="72"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grpSp>
    </xdr:grpSp>
    <xdr:clientData/>
  </xdr:twoCellAnchor>
  <xdr:twoCellAnchor>
    <xdr:from>
      <xdr:col>58</xdr:col>
      <xdr:colOff>95251</xdr:colOff>
      <xdr:row>23</xdr:row>
      <xdr:rowOff>47625</xdr:rowOff>
    </xdr:from>
    <xdr:to>
      <xdr:col>63</xdr:col>
      <xdr:colOff>19051</xdr:colOff>
      <xdr:row>59</xdr:row>
      <xdr:rowOff>9524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201276" y="3438525"/>
          <a:ext cx="2590800" cy="4981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新型コロナウイルス感染症に係る臨時休館</a:t>
          </a:r>
          <a:endParaRPr kumimoji="1" lang="en-US" altLang="ja-JP" sz="1600" b="1"/>
        </a:p>
        <a:p>
          <a:pPr algn="ctr"/>
          <a:endParaRPr kumimoji="1" lang="en-US" altLang="ja-JP" sz="1600" b="1"/>
        </a:p>
        <a:p>
          <a:pPr algn="ctr"/>
          <a:endParaRPr kumimoji="1" lang="en-US" altLang="ja-JP" sz="1600"/>
        </a:p>
        <a:p>
          <a:pPr algn="ctr"/>
          <a:endParaRPr kumimoji="1" lang="en-US" altLang="ja-JP" sz="1600"/>
        </a:p>
        <a:p>
          <a:pPr algn="ctr"/>
          <a:r>
            <a:rPr kumimoji="1" lang="ja-JP" altLang="en-US" sz="1800" b="1"/>
            <a:t>休館期間：</a:t>
          </a:r>
          <a:r>
            <a:rPr kumimoji="1" lang="en-US" altLang="ja-JP" sz="1800" b="1"/>
            <a:t>4</a:t>
          </a:r>
          <a:r>
            <a:rPr kumimoji="1" lang="ja-JP" altLang="en-US" sz="1800" b="1"/>
            <a:t>月</a:t>
          </a:r>
          <a:r>
            <a:rPr kumimoji="1" lang="en-US" altLang="ja-JP" sz="1800" b="1"/>
            <a:t>18</a:t>
          </a:r>
          <a:r>
            <a:rPr kumimoji="1" lang="ja-JP" altLang="en-US" sz="1800" b="1"/>
            <a:t>日（金）～</a:t>
          </a:r>
          <a:r>
            <a:rPr kumimoji="1" lang="en-US" altLang="ja-JP" sz="1800" b="1"/>
            <a:t>5</a:t>
          </a:r>
          <a:r>
            <a:rPr kumimoji="1" lang="ja-JP" altLang="en-US" sz="1800" b="1"/>
            <a:t>月</a:t>
          </a:r>
          <a:r>
            <a:rPr kumimoji="1" lang="en-US" altLang="ja-JP" sz="1800" b="1"/>
            <a:t>25</a:t>
          </a:r>
          <a:r>
            <a:rPr kumimoji="1" lang="ja-JP" altLang="en-US" sz="1800" b="1"/>
            <a:t>日（月）</a:t>
          </a:r>
        </a:p>
      </xdr:txBody>
    </xdr:sp>
    <xdr:clientData/>
  </xdr:twoCellAnchor>
  <xdr:twoCellAnchor>
    <xdr:from>
      <xdr:col>58</xdr:col>
      <xdr:colOff>95249</xdr:colOff>
      <xdr:row>10</xdr:row>
      <xdr:rowOff>95251</xdr:rowOff>
    </xdr:from>
    <xdr:to>
      <xdr:col>63</xdr:col>
      <xdr:colOff>95250</xdr:colOff>
      <xdr:row>33</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201274" y="1619251"/>
          <a:ext cx="2667001" cy="3181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新型コロナウイルス感染症に係る臨時休館</a:t>
          </a:r>
          <a:endParaRPr kumimoji="1" lang="en-US" altLang="ja-JP" sz="1600" b="1"/>
        </a:p>
        <a:p>
          <a:pPr algn="ctr"/>
          <a:endParaRPr kumimoji="1" lang="en-US" altLang="ja-JP" sz="1600" b="1"/>
        </a:p>
        <a:p>
          <a:pPr algn="ctr"/>
          <a:endParaRPr kumimoji="1" lang="en-US" altLang="ja-JP" sz="1600"/>
        </a:p>
        <a:p>
          <a:pPr algn="ctr"/>
          <a:endParaRPr kumimoji="1" lang="en-US" altLang="ja-JP" sz="1600"/>
        </a:p>
        <a:p>
          <a:pPr algn="ctr"/>
          <a:r>
            <a:rPr kumimoji="1" lang="ja-JP" altLang="en-US" sz="1800" b="1"/>
            <a:t>休館期間：</a:t>
          </a:r>
          <a:r>
            <a:rPr kumimoji="1" lang="en-US" altLang="ja-JP" sz="1800" b="1"/>
            <a:t>4</a:t>
          </a:r>
          <a:r>
            <a:rPr kumimoji="1" lang="ja-JP" altLang="en-US" sz="1800" b="1"/>
            <a:t>月</a:t>
          </a:r>
          <a:r>
            <a:rPr kumimoji="1" lang="en-US" altLang="ja-JP" sz="1800" b="1"/>
            <a:t>18</a:t>
          </a:r>
          <a:r>
            <a:rPr kumimoji="1" lang="ja-JP" altLang="en-US" sz="1800" b="1"/>
            <a:t>日（金）～</a:t>
          </a:r>
          <a:r>
            <a:rPr kumimoji="1" lang="en-US" altLang="ja-JP" sz="1800" b="1"/>
            <a:t>5</a:t>
          </a:r>
          <a:r>
            <a:rPr kumimoji="1" lang="ja-JP" altLang="en-US" sz="1800" b="1"/>
            <a:t>月</a:t>
          </a:r>
          <a:r>
            <a:rPr kumimoji="1" lang="en-US" altLang="ja-JP" sz="1800" b="1"/>
            <a:t>25</a:t>
          </a:r>
          <a:r>
            <a:rPr kumimoji="1" lang="ja-JP" altLang="en-US" sz="1800" b="1"/>
            <a:t>日（月）</a:t>
          </a:r>
        </a:p>
      </xdr:txBody>
    </xdr:sp>
    <xdr:clientData/>
  </xdr:twoCellAnchor>
  <xdr:twoCellAnchor>
    <xdr:from>
      <xdr:col>1</xdr:col>
      <xdr:colOff>19050</xdr:colOff>
      <xdr:row>15</xdr:row>
      <xdr:rowOff>104775</xdr:rowOff>
    </xdr:from>
    <xdr:to>
      <xdr:col>3</xdr:col>
      <xdr:colOff>47625</xdr:colOff>
      <xdr:row>17</xdr:row>
      <xdr:rowOff>19050</xdr:rowOff>
    </xdr:to>
    <xdr:sp macro="" textlink="">
      <xdr:nvSpPr>
        <xdr:cNvPr id="2" name="フローチャート: 結合子 1">
          <a:extLst>
            <a:ext uri="{FF2B5EF4-FFF2-40B4-BE49-F238E27FC236}">
              <a16:creationId xmlns:a16="http://schemas.microsoft.com/office/drawing/2014/main" id="{7CDC46F3-579E-4208-AEF7-AB498F3359B9}"/>
            </a:ext>
          </a:extLst>
        </xdr:cNvPr>
        <xdr:cNvSpPr/>
      </xdr:nvSpPr>
      <xdr:spPr>
        <a:xfrm>
          <a:off x="95250" y="2333625"/>
          <a:ext cx="228600" cy="2190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9526</xdr:colOff>
      <xdr:row>30</xdr:row>
      <xdr:rowOff>104775</xdr:rowOff>
    </xdr:from>
    <xdr:to>
      <xdr:col>32</xdr:col>
      <xdr:colOff>57151</xdr:colOff>
      <xdr:row>32</xdr:row>
      <xdr:rowOff>38100</xdr:rowOff>
    </xdr:to>
    <xdr:sp macro="" textlink="">
      <xdr:nvSpPr>
        <xdr:cNvPr id="14" name="フローチャート: 結合子 13">
          <a:extLst>
            <a:ext uri="{FF2B5EF4-FFF2-40B4-BE49-F238E27FC236}">
              <a16:creationId xmlns:a16="http://schemas.microsoft.com/office/drawing/2014/main" id="{939025D2-2768-484D-B3AE-209F233750E0}"/>
            </a:ext>
          </a:extLst>
        </xdr:cNvPr>
        <xdr:cNvSpPr/>
      </xdr:nvSpPr>
      <xdr:spPr>
        <a:xfrm>
          <a:off x="5153026" y="4476750"/>
          <a:ext cx="247650" cy="2381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523875</xdr:colOff>
      <xdr:row>5</xdr:row>
      <xdr:rowOff>219075</xdr:rowOff>
    </xdr:from>
    <xdr:to>
      <xdr:col>62</xdr:col>
      <xdr:colOff>314325</xdr:colOff>
      <xdr:row>7</xdr:row>
      <xdr:rowOff>85725</xdr:rowOff>
    </xdr:to>
    <xdr:sp macro="" textlink="">
      <xdr:nvSpPr>
        <xdr:cNvPr id="15" name="フローチャート: 結合子 14">
          <a:extLst>
            <a:ext uri="{FF2B5EF4-FFF2-40B4-BE49-F238E27FC236}">
              <a16:creationId xmlns:a16="http://schemas.microsoft.com/office/drawing/2014/main" id="{12751B4E-3301-4CA0-81E2-8EC3A821523C}"/>
            </a:ext>
          </a:extLst>
        </xdr:cNvPr>
        <xdr:cNvSpPr/>
      </xdr:nvSpPr>
      <xdr:spPr>
        <a:xfrm>
          <a:off x="12230100" y="933450"/>
          <a:ext cx="323850" cy="32385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66</xdr:row>
      <xdr:rowOff>114300</xdr:rowOff>
    </xdr:from>
    <xdr:to>
      <xdr:col>28</xdr:col>
      <xdr:colOff>76200</xdr:colOff>
      <xdr:row>89</xdr:row>
      <xdr:rowOff>85725</xdr:rowOff>
    </xdr:to>
    <xdr:sp macro="" textlink="">
      <xdr:nvSpPr>
        <xdr:cNvPr id="3" name="Rectangle 21">
          <a:extLst>
            <a:ext uri="{FF2B5EF4-FFF2-40B4-BE49-F238E27FC236}">
              <a16:creationId xmlns:a16="http://schemas.microsoft.com/office/drawing/2014/main" id="{D2EB369E-45CA-4DF4-8423-7B8EEE84958A}"/>
            </a:ext>
          </a:extLst>
        </xdr:cNvPr>
        <xdr:cNvSpPr>
          <a:spLocks noChangeArrowheads="1"/>
        </xdr:cNvSpPr>
      </xdr:nvSpPr>
      <xdr:spPr bwMode="auto">
        <a:xfrm>
          <a:off x="609600" y="9648825"/>
          <a:ext cx="4467225" cy="3171825"/>
        </a:xfrm>
        <a:prstGeom prst="rect">
          <a:avLst/>
        </a:prstGeom>
        <a:noFill/>
        <a:ln w="38100">
          <a:solidFill>
            <a:srgbClr xmlns:mc="http://schemas.openxmlformats.org/markup-compatibility/2006" xmlns:a14="http://schemas.microsoft.com/office/drawing/2010/main" val="FFFF99" mc:Ignorable="a14" a14:legacySpreadsheetColorIndex="4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61</xdr:row>
      <xdr:rowOff>142875</xdr:rowOff>
    </xdr:from>
    <xdr:to>
      <xdr:col>19</xdr:col>
      <xdr:colOff>28575</xdr:colOff>
      <xdr:row>67</xdr:row>
      <xdr:rowOff>19050</xdr:rowOff>
    </xdr:to>
    <xdr:grpSp>
      <xdr:nvGrpSpPr>
        <xdr:cNvPr id="4" name="Group 22">
          <a:extLst>
            <a:ext uri="{FF2B5EF4-FFF2-40B4-BE49-F238E27FC236}">
              <a16:creationId xmlns:a16="http://schemas.microsoft.com/office/drawing/2014/main" id="{387EF9E0-E38C-47A7-9F3A-C76DA72EB112}"/>
            </a:ext>
          </a:extLst>
        </xdr:cNvPr>
        <xdr:cNvGrpSpPr>
          <a:grpSpLocks/>
        </xdr:cNvGrpSpPr>
      </xdr:nvGrpSpPr>
      <xdr:grpSpPr bwMode="auto">
        <a:xfrm>
          <a:off x="631647" y="8897313"/>
          <a:ext cx="2629007" cy="839377"/>
          <a:chOff x="84" y="973"/>
          <a:chExt cx="264" cy="81"/>
        </a:xfrm>
      </xdr:grpSpPr>
      <xdr:sp macro="" textlink="">
        <xdr:nvSpPr>
          <xdr:cNvPr id="5" name="Rectangle 23">
            <a:extLst>
              <a:ext uri="{FF2B5EF4-FFF2-40B4-BE49-F238E27FC236}">
                <a16:creationId xmlns:a16="http://schemas.microsoft.com/office/drawing/2014/main" id="{2A394EDD-1AA7-FFF4-5720-AF3FB4FBFC14}"/>
              </a:ext>
            </a:extLst>
          </xdr:cNvPr>
          <xdr:cNvSpPr>
            <a:spLocks noChangeArrowheads="1"/>
          </xdr:cNvSpPr>
        </xdr:nvSpPr>
        <xdr:spPr bwMode="auto">
          <a:xfrm>
            <a:off x="158" y="975"/>
            <a:ext cx="190" cy="36"/>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6" name="Group 24">
            <a:extLst>
              <a:ext uri="{FF2B5EF4-FFF2-40B4-BE49-F238E27FC236}">
                <a16:creationId xmlns:a16="http://schemas.microsoft.com/office/drawing/2014/main" id="{1BD6568A-172A-0441-CD2F-404BF34E28A7}"/>
              </a:ext>
            </a:extLst>
          </xdr:cNvPr>
          <xdr:cNvGrpSpPr>
            <a:grpSpLocks/>
          </xdr:cNvGrpSpPr>
        </xdr:nvGrpSpPr>
        <xdr:grpSpPr bwMode="auto">
          <a:xfrm>
            <a:off x="84" y="973"/>
            <a:ext cx="262" cy="81"/>
            <a:chOff x="84" y="973"/>
            <a:chExt cx="262" cy="81"/>
          </a:xfrm>
        </xdr:grpSpPr>
        <xdr:sp macro="" textlink="">
          <xdr:nvSpPr>
            <xdr:cNvPr id="7" name="Text Box 25">
              <a:extLst>
                <a:ext uri="{FF2B5EF4-FFF2-40B4-BE49-F238E27FC236}">
                  <a16:creationId xmlns:a16="http://schemas.microsoft.com/office/drawing/2014/main" id="{37A701BF-6274-1A15-5D61-6CA3DA980C07}"/>
                </a:ext>
              </a:extLst>
            </xdr:cNvPr>
            <xdr:cNvSpPr txBox="1">
              <a:spLocks noChangeArrowheads="1"/>
            </xdr:cNvSpPr>
          </xdr:nvSpPr>
          <xdr:spPr bwMode="auto">
            <a:xfrm>
              <a:off x="156" y="973"/>
              <a:ext cx="190" cy="3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黄色の枠内をコピーして、曜日に</a:t>
              </a:r>
            </a:p>
            <a:p>
              <a:pPr algn="l" rtl="0">
                <a:lnSpc>
                  <a:spcPts val="1000"/>
                </a:lnSpc>
                <a:defRPr sz="1000"/>
              </a:pPr>
              <a:r>
                <a:rPr lang="ja-JP" altLang="en-US" sz="900" b="0" i="0" u="none" strike="noStrike" baseline="0">
                  <a:solidFill>
                    <a:srgbClr val="000000"/>
                  </a:solidFill>
                  <a:latin typeface="ＭＳ Ｐゴシック"/>
                  <a:ea typeface="ＭＳ Ｐゴシック"/>
                </a:rPr>
                <a:t>　　合わせて、貼り付けてください。</a:t>
              </a:r>
            </a:p>
          </xdr:txBody>
        </xdr:sp>
        <xdr:sp macro="" textlink="">
          <xdr:nvSpPr>
            <xdr:cNvPr id="8" name="Line 26">
              <a:extLst>
                <a:ext uri="{FF2B5EF4-FFF2-40B4-BE49-F238E27FC236}">
                  <a16:creationId xmlns:a16="http://schemas.microsoft.com/office/drawing/2014/main" id="{2FA1F994-F5BE-071C-94EE-68D931FC7CAC}"/>
                </a:ext>
              </a:extLst>
            </xdr:cNvPr>
            <xdr:cNvSpPr>
              <a:spLocks noChangeShapeType="1"/>
            </xdr:cNvSpPr>
          </xdr:nvSpPr>
          <xdr:spPr bwMode="auto">
            <a:xfrm flipH="1">
              <a:off x="84" y="1009"/>
              <a:ext cx="72"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grpSp>
    </xdr:grpSp>
    <xdr:clientData/>
  </xdr:twoCellAnchor>
  <xdr:twoCellAnchor>
    <xdr:from>
      <xdr:col>42</xdr:col>
      <xdr:colOff>123825</xdr:colOff>
      <xdr:row>71</xdr:row>
      <xdr:rowOff>123825</xdr:rowOff>
    </xdr:from>
    <xdr:to>
      <xdr:col>44</xdr:col>
      <xdr:colOff>66675</xdr:colOff>
      <xdr:row>72</xdr:row>
      <xdr:rowOff>133350</xdr:rowOff>
    </xdr:to>
    <xdr:sp macro="" textlink="">
      <xdr:nvSpPr>
        <xdr:cNvPr id="9" name="AutoShape 39">
          <a:extLst>
            <a:ext uri="{FF2B5EF4-FFF2-40B4-BE49-F238E27FC236}">
              <a16:creationId xmlns:a16="http://schemas.microsoft.com/office/drawing/2014/main" id="{D0891031-3281-4DEE-B338-6BD65866127C}"/>
            </a:ext>
          </a:extLst>
        </xdr:cNvPr>
        <xdr:cNvSpPr>
          <a:spLocks noChangeArrowheads="1"/>
        </xdr:cNvSpPr>
      </xdr:nvSpPr>
      <xdr:spPr bwMode="auto">
        <a:xfrm>
          <a:off x="7439025" y="10287000"/>
          <a:ext cx="304800" cy="161925"/>
        </a:xfrm>
        <a:prstGeom prst="rightArrow">
          <a:avLst>
            <a:gd name="adj1" fmla="val 50000"/>
            <a:gd name="adj2" fmla="val 4705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42</xdr:col>
      <xdr:colOff>123825</xdr:colOff>
      <xdr:row>71</xdr:row>
      <xdr:rowOff>123825</xdr:rowOff>
    </xdr:from>
    <xdr:to>
      <xdr:col>44</xdr:col>
      <xdr:colOff>66675</xdr:colOff>
      <xdr:row>72</xdr:row>
      <xdr:rowOff>133350</xdr:rowOff>
    </xdr:to>
    <xdr:sp macro="" textlink="">
      <xdr:nvSpPr>
        <xdr:cNvPr id="10" name="AutoShape 40">
          <a:extLst>
            <a:ext uri="{FF2B5EF4-FFF2-40B4-BE49-F238E27FC236}">
              <a16:creationId xmlns:a16="http://schemas.microsoft.com/office/drawing/2014/main" id="{FE131187-610F-4A05-9575-07408DD7F41A}"/>
            </a:ext>
          </a:extLst>
        </xdr:cNvPr>
        <xdr:cNvSpPr>
          <a:spLocks noChangeArrowheads="1"/>
        </xdr:cNvSpPr>
      </xdr:nvSpPr>
      <xdr:spPr bwMode="auto">
        <a:xfrm>
          <a:off x="7439025" y="10287000"/>
          <a:ext cx="304800" cy="161925"/>
        </a:xfrm>
        <a:prstGeom prst="rightArrow">
          <a:avLst>
            <a:gd name="adj1" fmla="val 50000"/>
            <a:gd name="adj2" fmla="val 4705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50</xdr:row>
      <xdr:rowOff>19050</xdr:rowOff>
    </xdr:from>
    <xdr:to>
      <xdr:col>18</xdr:col>
      <xdr:colOff>133350</xdr:colOff>
      <xdr:row>55</xdr:row>
      <xdr:rowOff>0</xdr:rowOff>
    </xdr:to>
    <xdr:grpSp>
      <xdr:nvGrpSpPr>
        <xdr:cNvPr id="2055" name="Group 7">
          <a:extLst>
            <a:ext uri="{FF2B5EF4-FFF2-40B4-BE49-F238E27FC236}">
              <a16:creationId xmlns:a16="http://schemas.microsoft.com/office/drawing/2014/main" id="{00000000-0008-0000-0100-000007080000}"/>
            </a:ext>
          </a:extLst>
        </xdr:cNvPr>
        <xdr:cNvGrpSpPr>
          <a:grpSpLocks/>
        </xdr:cNvGrpSpPr>
      </xdr:nvGrpSpPr>
      <xdr:grpSpPr bwMode="auto">
        <a:xfrm>
          <a:off x="561975" y="8963025"/>
          <a:ext cx="2428875" cy="704850"/>
          <a:chOff x="84" y="973"/>
          <a:chExt cx="264" cy="81"/>
        </a:xfrm>
      </xdr:grpSpPr>
      <xdr:sp macro="" textlink="">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58" y="975"/>
            <a:ext cx="190" cy="36"/>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2057" name="Group 9">
            <a:extLst>
              <a:ext uri="{FF2B5EF4-FFF2-40B4-BE49-F238E27FC236}">
                <a16:creationId xmlns:a16="http://schemas.microsoft.com/office/drawing/2014/main" id="{00000000-0008-0000-0100-000009080000}"/>
              </a:ext>
            </a:extLst>
          </xdr:cNvPr>
          <xdr:cNvGrpSpPr>
            <a:grpSpLocks/>
          </xdr:cNvGrpSpPr>
        </xdr:nvGrpSpPr>
        <xdr:grpSpPr bwMode="auto">
          <a:xfrm>
            <a:off x="84" y="973"/>
            <a:ext cx="262" cy="81"/>
            <a:chOff x="84" y="973"/>
            <a:chExt cx="262" cy="81"/>
          </a:xfrm>
        </xdr:grpSpPr>
        <xdr:sp macro="" textlink="">
          <xdr:nvSpPr>
            <xdr:cNvPr id="2058" name="Text Box 10">
              <a:extLst>
                <a:ext uri="{FF2B5EF4-FFF2-40B4-BE49-F238E27FC236}">
                  <a16:creationId xmlns:a16="http://schemas.microsoft.com/office/drawing/2014/main" id="{00000000-0008-0000-0100-00000A080000}"/>
                </a:ext>
              </a:extLst>
            </xdr:cNvPr>
            <xdr:cNvSpPr txBox="1">
              <a:spLocks noChangeArrowheads="1"/>
            </xdr:cNvSpPr>
          </xdr:nvSpPr>
          <xdr:spPr bwMode="auto">
            <a:xfrm>
              <a:off x="156" y="973"/>
              <a:ext cx="190" cy="3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黄色の枠内をコピーして、曜日に</a:t>
              </a:r>
            </a:p>
            <a:p>
              <a:pPr algn="l" rtl="0">
                <a:lnSpc>
                  <a:spcPts val="1000"/>
                </a:lnSpc>
                <a:defRPr sz="1000"/>
              </a:pPr>
              <a:r>
                <a:rPr lang="ja-JP" altLang="en-US" sz="900" b="0" i="0" u="none" strike="noStrike" baseline="0">
                  <a:solidFill>
                    <a:srgbClr val="000000"/>
                  </a:solidFill>
                  <a:latin typeface="ＭＳ Ｐゴシック"/>
                  <a:ea typeface="ＭＳ Ｐゴシック"/>
                </a:rPr>
                <a:t>合わせて、貼り付けてください。</a:t>
              </a:r>
            </a:p>
          </xdr:txBody>
        </xdr:sp>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flipH="1">
              <a:off x="84" y="1009"/>
              <a:ext cx="72"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grpSp>
    </xdr:grpSp>
    <xdr:clientData/>
  </xdr:twoCellAnchor>
  <xdr:twoCellAnchor>
    <xdr:from>
      <xdr:col>2</xdr:col>
      <xdr:colOff>161925</xdr:colOff>
      <xdr:row>54</xdr:row>
      <xdr:rowOff>133350</xdr:rowOff>
    </xdr:from>
    <xdr:to>
      <xdr:col>28</xdr:col>
      <xdr:colOff>0</xdr:colOff>
      <xdr:row>63</xdr:row>
      <xdr:rowOff>76200</xdr:rowOff>
    </xdr:to>
    <xdr:sp macro="" textlink="">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409575" y="9829800"/>
          <a:ext cx="4000500" cy="1619250"/>
        </a:xfrm>
        <a:prstGeom prst="rect">
          <a:avLst/>
        </a:prstGeom>
        <a:noFill/>
        <a:ln w="38100">
          <a:solidFill>
            <a:srgbClr xmlns:mc="http://schemas.openxmlformats.org/markup-compatibility/2006" xmlns:a14="http://schemas.microsoft.com/office/drawing/2010/main" val="FFFF99" mc:Ignorable="a14" a14:legacySpreadsheetColorIndex="4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152400</xdr:colOff>
      <xdr:row>54</xdr:row>
      <xdr:rowOff>142875</xdr:rowOff>
    </xdr:from>
    <xdr:to>
      <xdr:col>54</xdr:col>
      <xdr:colOff>57150</xdr:colOff>
      <xdr:row>63</xdr:row>
      <xdr:rowOff>85725</xdr:rowOff>
    </xdr:to>
    <xdr:sp macro="" textlink="">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4800600" y="9839325"/>
          <a:ext cx="3990975" cy="1619250"/>
        </a:xfrm>
        <a:prstGeom prst="rect">
          <a:avLst/>
        </a:prstGeom>
        <a:noFill/>
        <a:ln w="38100">
          <a:solidFill>
            <a:srgbClr xmlns:mc="http://schemas.openxmlformats.org/markup-compatibility/2006" xmlns:a14="http://schemas.microsoft.com/office/drawing/2010/main" val="FFFF99" mc:Ignorable="a14" a14:legacySpreadsheetColorIndex="4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xdr:row>
      <xdr:rowOff>28575</xdr:rowOff>
    </xdr:from>
    <xdr:to>
      <xdr:col>44</xdr:col>
      <xdr:colOff>9525</xdr:colOff>
      <xdr:row>4</xdr:row>
      <xdr:rowOff>295275</xdr:rowOff>
    </xdr:to>
    <xdr:sp macro="" textlink="">
      <xdr:nvSpPr>
        <xdr:cNvPr id="2067" name="WordArt 19">
          <a:extLst>
            <a:ext uri="{FF2B5EF4-FFF2-40B4-BE49-F238E27FC236}">
              <a16:creationId xmlns:a16="http://schemas.microsoft.com/office/drawing/2014/main" id="{00000000-0008-0000-0100-000013080000}"/>
            </a:ext>
          </a:extLst>
        </xdr:cNvPr>
        <xdr:cNvSpPr>
          <a:spLocks noChangeArrowheads="1" noChangeShapeType="1" noTextEdit="1"/>
        </xdr:cNvSpPr>
      </xdr:nvSpPr>
      <xdr:spPr bwMode="auto">
        <a:xfrm>
          <a:off x="2686050" y="695325"/>
          <a:ext cx="4362450" cy="2667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b="1" kern="10" spc="0">
              <a:ln w="6350">
                <a:solidFill>
                  <a:srgbClr val="000000"/>
                </a:solidFill>
                <a:round/>
                <a:headEnd/>
                <a:tailEnd/>
              </a:ln>
              <a:solidFill>
                <a:srgbClr xmlns:mc="http://schemas.openxmlformats.org/markup-compatibility/2006" xmlns:a14="http://schemas.microsoft.com/office/drawing/2010/main" val="333333" mc:Ignorable="a14" a14:legacySpreadsheetColorIndex="63"/>
              </a:solidFill>
              <a:effectLst/>
              <a:latin typeface="HG丸ｺﾞｼｯｸM-PRO"/>
              <a:ea typeface="HG丸ｺﾞｼｯｸM-PRO"/>
            </a:rPr>
            <a:t>帯広の森体育館 使用状況案内</a:t>
          </a:r>
        </a:p>
      </xdr:txBody>
    </xdr:sp>
    <xdr:clientData/>
  </xdr:twoCellAnchor>
  <xdr:twoCellAnchor>
    <xdr:from>
      <xdr:col>35</xdr:col>
      <xdr:colOff>142875</xdr:colOff>
      <xdr:row>46</xdr:row>
      <xdr:rowOff>38100</xdr:rowOff>
    </xdr:from>
    <xdr:to>
      <xdr:col>43</xdr:col>
      <xdr:colOff>104775</xdr:colOff>
      <xdr:row>47</xdr:row>
      <xdr:rowOff>38100</xdr:rowOff>
    </xdr:to>
    <xdr:grpSp>
      <xdr:nvGrpSpPr>
        <xdr:cNvPr id="2090" name="Group 42">
          <a:extLst>
            <a:ext uri="{FF2B5EF4-FFF2-40B4-BE49-F238E27FC236}">
              <a16:creationId xmlns:a16="http://schemas.microsoft.com/office/drawing/2014/main" id="{00000000-0008-0000-0100-00002A080000}"/>
            </a:ext>
          </a:extLst>
        </xdr:cNvPr>
        <xdr:cNvGrpSpPr>
          <a:grpSpLocks/>
        </xdr:cNvGrpSpPr>
      </xdr:nvGrpSpPr>
      <xdr:grpSpPr bwMode="auto">
        <a:xfrm>
          <a:off x="5781675" y="8229600"/>
          <a:ext cx="1257300" cy="228600"/>
          <a:chOff x="703" y="813"/>
          <a:chExt cx="132" cy="24"/>
        </a:xfrm>
      </xdr:grpSpPr>
      <xdr:sp macro="" textlink="">
        <xdr:nvSpPr>
          <xdr:cNvPr id="2091" name="Rectangle 43">
            <a:extLst>
              <a:ext uri="{FF2B5EF4-FFF2-40B4-BE49-F238E27FC236}">
                <a16:creationId xmlns:a16="http://schemas.microsoft.com/office/drawing/2014/main" id="{00000000-0008-0000-0100-00002B080000}"/>
              </a:ext>
            </a:extLst>
          </xdr:cNvPr>
          <xdr:cNvSpPr>
            <a:spLocks noChangeArrowheads="1"/>
          </xdr:cNvSpPr>
        </xdr:nvSpPr>
        <xdr:spPr bwMode="auto">
          <a:xfrm>
            <a:off x="703" y="813"/>
            <a:ext cx="84" cy="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帯広の森体育館</a:t>
            </a:r>
          </a:p>
        </xdr:txBody>
      </xdr:sp>
      <xdr:sp macro="" textlink="">
        <xdr:nvSpPr>
          <xdr:cNvPr id="2092" name="Rectangle 44">
            <a:extLst>
              <a:ext uri="{FF2B5EF4-FFF2-40B4-BE49-F238E27FC236}">
                <a16:creationId xmlns:a16="http://schemas.microsoft.com/office/drawing/2014/main" id="{00000000-0008-0000-0100-00002C080000}"/>
              </a:ext>
            </a:extLst>
          </xdr:cNvPr>
          <xdr:cNvSpPr>
            <a:spLocks noChangeArrowheads="1"/>
          </xdr:cNvSpPr>
        </xdr:nvSpPr>
        <xdr:spPr bwMode="auto">
          <a:xfrm>
            <a:off x="787" y="813"/>
            <a:ext cx="48" cy="16"/>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HG丸ｺﾞｼｯｸM-PRO"/>
                <a:ea typeface="HG丸ｺﾞｼｯｸM-PRO"/>
              </a:rPr>
              <a:t>検 索</a:t>
            </a:r>
          </a:p>
        </xdr:txBody>
      </xdr:sp>
      <xdr:sp macro="" textlink="">
        <xdr:nvSpPr>
          <xdr:cNvPr id="2093" name="AutoShape 45">
            <a:extLst>
              <a:ext uri="{FF2B5EF4-FFF2-40B4-BE49-F238E27FC236}">
                <a16:creationId xmlns:a16="http://schemas.microsoft.com/office/drawing/2014/main" id="{00000000-0008-0000-0100-00002D080000}"/>
              </a:ext>
            </a:extLst>
          </xdr:cNvPr>
          <xdr:cNvSpPr>
            <a:spLocks noChangeArrowheads="1"/>
          </xdr:cNvSpPr>
        </xdr:nvSpPr>
        <xdr:spPr bwMode="auto">
          <a:xfrm rot="-1400641">
            <a:off x="826" y="820"/>
            <a:ext cx="9" cy="17"/>
          </a:xfrm>
          <a:prstGeom prst="upArrow">
            <a:avLst>
              <a:gd name="adj1" fmla="val 32435"/>
              <a:gd name="adj2" fmla="val 1086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44</xdr:col>
      <xdr:colOff>19050</xdr:colOff>
      <xdr:row>46</xdr:row>
      <xdr:rowOff>28575</xdr:rowOff>
    </xdr:from>
    <xdr:to>
      <xdr:col>56</xdr:col>
      <xdr:colOff>19050</xdr:colOff>
      <xdr:row>46</xdr:row>
      <xdr:rowOff>190500</xdr:rowOff>
    </xdr:to>
    <xdr:sp macro="" textlink="">
      <xdr:nvSpPr>
        <xdr:cNvPr id="2089" name="Rectangle 41">
          <a:extLst>
            <a:ext uri="{FF2B5EF4-FFF2-40B4-BE49-F238E27FC236}">
              <a16:creationId xmlns:a16="http://schemas.microsoft.com/office/drawing/2014/main" id="{00000000-0008-0000-0100-000029080000}"/>
            </a:ext>
          </a:extLst>
        </xdr:cNvPr>
        <xdr:cNvSpPr>
          <a:spLocks noChangeArrowheads="1"/>
        </xdr:cNvSpPr>
      </xdr:nvSpPr>
      <xdr:spPr bwMode="auto">
        <a:xfrm>
          <a:off x="7058025" y="8401050"/>
          <a:ext cx="1781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en-US" altLang="ja-JP" sz="800" b="1" i="0" u="none" strike="noStrike" baseline="0">
              <a:solidFill>
                <a:srgbClr val="0000FF"/>
              </a:solidFill>
              <a:latin typeface="HG丸ｺﾞｼｯｸM-PRO"/>
              <a:ea typeface="HG丸ｺﾞｼｯｸM-PRO"/>
            </a:rPr>
            <a:t>http://obihiro-foundation.jp/</a:t>
          </a:r>
          <a:r>
            <a:rPr lang="ja-JP" altLang="en-US" sz="800" b="1" i="0" u="none" strike="noStrike" baseline="0">
              <a:solidFill>
                <a:srgbClr val="0000FF"/>
              </a:solidFill>
              <a:latin typeface="HG丸ｺﾞｼｯｸM-PRO"/>
              <a:ea typeface="HG丸ｺﾞｼｯｸM-PRO"/>
            </a:rPr>
            <a:t>　</a:t>
          </a:r>
        </a:p>
      </xdr:txBody>
    </xdr:sp>
    <xdr:clientData/>
  </xdr:twoCellAnchor>
  <xdr:twoCellAnchor editAs="oneCell">
    <xdr:from>
      <xdr:col>56</xdr:col>
      <xdr:colOff>180975</xdr:colOff>
      <xdr:row>42</xdr:row>
      <xdr:rowOff>19050</xdr:rowOff>
    </xdr:from>
    <xdr:to>
      <xdr:col>59</xdr:col>
      <xdr:colOff>234043</xdr:colOff>
      <xdr:row>46</xdr:row>
      <xdr:rowOff>119743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7743825"/>
          <a:ext cx="748393" cy="748393"/>
        </a:xfrm>
        <a:prstGeom prst="rect">
          <a:avLst/>
        </a:prstGeom>
      </xdr:spPr>
    </xdr:pic>
    <xdr:clientData/>
  </xdr:twoCellAnchor>
  <xdr:twoCellAnchor>
    <xdr:from>
      <xdr:col>63</xdr:col>
      <xdr:colOff>28576</xdr:colOff>
      <xdr:row>20</xdr:row>
      <xdr:rowOff>66675</xdr:rowOff>
    </xdr:from>
    <xdr:to>
      <xdr:col>67</xdr:col>
      <xdr:colOff>66675</xdr:colOff>
      <xdr:row>36</xdr:row>
      <xdr:rowOff>19051</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201276" y="3609975"/>
          <a:ext cx="2171699" cy="3000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新型コロナウイルス感染症に係る臨時休館</a:t>
          </a:r>
          <a:endParaRPr kumimoji="1" lang="en-US" altLang="ja-JP" sz="1400" b="1"/>
        </a:p>
        <a:p>
          <a:pPr algn="ctr"/>
          <a:endParaRPr kumimoji="1" lang="en-US" altLang="ja-JP" sz="1400" b="1"/>
        </a:p>
        <a:p>
          <a:pPr algn="ctr"/>
          <a:endParaRPr kumimoji="1" lang="en-US" altLang="ja-JP" sz="1400"/>
        </a:p>
        <a:p>
          <a:pPr algn="ctr"/>
          <a:endParaRPr kumimoji="1" lang="en-US" altLang="ja-JP" sz="1400"/>
        </a:p>
        <a:p>
          <a:pPr algn="ctr"/>
          <a:r>
            <a:rPr kumimoji="1" lang="ja-JP" altLang="en-US" sz="1600" b="1"/>
            <a:t>休館期間：</a:t>
          </a:r>
          <a:r>
            <a:rPr kumimoji="1" lang="en-US" altLang="ja-JP" sz="1600" b="1"/>
            <a:t>4</a:t>
          </a:r>
          <a:r>
            <a:rPr kumimoji="1" lang="ja-JP" altLang="en-US" sz="1600" b="1"/>
            <a:t>月</a:t>
          </a:r>
          <a:r>
            <a:rPr kumimoji="1" lang="en-US" altLang="ja-JP" sz="1600" b="1"/>
            <a:t>18</a:t>
          </a:r>
          <a:r>
            <a:rPr kumimoji="1" lang="ja-JP" altLang="en-US" sz="1600" b="1"/>
            <a:t>日（金）～</a:t>
          </a:r>
          <a:r>
            <a:rPr kumimoji="1" lang="en-US" altLang="ja-JP" sz="1600" b="1"/>
            <a:t>5</a:t>
          </a:r>
          <a:r>
            <a:rPr kumimoji="1" lang="ja-JP" altLang="en-US" sz="1600" b="1"/>
            <a:t>月</a:t>
          </a:r>
          <a:r>
            <a:rPr kumimoji="1" lang="en-US" altLang="ja-JP" sz="1600" b="1"/>
            <a:t>25</a:t>
          </a:r>
          <a:r>
            <a:rPr kumimoji="1" lang="ja-JP" altLang="en-US" sz="1600" b="1"/>
            <a:t>日（月）</a:t>
          </a:r>
        </a:p>
      </xdr:txBody>
    </xdr:sp>
    <xdr:clientData/>
  </xdr:twoCellAnchor>
  <xdr:twoCellAnchor>
    <xdr:from>
      <xdr:col>63</xdr:col>
      <xdr:colOff>66675</xdr:colOff>
      <xdr:row>17</xdr:row>
      <xdr:rowOff>161924</xdr:rowOff>
    </xdr:from>
    <xdr:to>
      <xdr:col>66</xdr:col>
      <xdr:colOff>504825</xdr:colOff>
      <xdr:row>31</xdr:row>
      <xdr:rowOff>161925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0239375" y="3133724"/>
          <a:ext cx="2038350"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新型コロナウイルス感染症に係る臨時休館</a:t>
          </a:r>
          <a:endParaRPr kumimoji="1" lang="en-US" altLang="ja-JP" sz="1400" b="1"/>
        </a:p>
        <a:p>
          <a:pPr algn="ctr"/>
          <a:endParaRPr kumimoji="1" lang="en-US" altLang="ja-JP" sz="1400" b="1"/>
        </a:p>
        <a:p>
          <a:pPr algn="ctr"/>
          <a:endParaRPr kumimoji="1" lang="en-US" altLang="ja-JP" sz="1400"/>
        </a:p>
        <a:p>
          <a:pPr algn="ctr"/>
          <a:endParaRPr kumimoji="1" lang="en-US" altLang="ja-JP" sz="1400"/>
        </a:p>
        <a:p>
          <a:pPr algn="ctr"/>
          <a:r>
            <a:rPr kumimoji="1" lang="ja-JP" altLang="en-US" sz="1600" b="1"/>
            <a:t>休館期間：</a:t>
          </a:r>
          <a:r>
            <a:rPr kumimoji="1" lang="en-US" altLang="ja-JP" sz="1600" b="1"/>
            <a:t>4</a:t>
          </a:r>
          <a:r>
            <a:rPr kumimoji="1" lang="ja-JP" altLang="en-US" sz="1600" b="1"/>
            <a:t>月</a:t>
          </a:r>
          <a:r>
            <a:rPr kumimoji="1" lang="en-US" altLang="ja-JP" sz="1600" b="1"/>
            <a:t>18</a:t>
          </a:r>
          <a:r>
            <a:rPr kumimoji="1" lang="ja-JP" altLang="en-US" sz="1600" b="1"/>
            <a:t>日（金）～</a:t>
          </a:r>
          <a:r>
            <a:rPr kumimoji="1" lang="en-US" altLang="ja-JP" sz="1600" b="1"/>
            <a:t>5</a:t>
          </a:r>
          <a:r>
            <a:rPr kumimoji="1" lang="ja-JP" altLang="en-US" sz="1600" b="1"/>
            <a:t>月</a:t>
          </a:r>
          <a:r>
            <a:rPr kumimoji="1" lang="en-US" altLang="ja-JP" sz="1600" b="1"/>
            <a:t>25</a:t>
          </a:r>
          <a:r>
            <a:rPr kumimoji="1" lang="ja-JP" altLang="en-US" sz="1600" b="1"/>
            <a:t>日（月）</a:t>
          </a:r>
        </a:p>
      </xdr:txBody>
    </xdr:sp>
    <xdr:clientData/>
  </xdr:twoCellAnchor>
  <xdr:twoCellAnchor>
    <xdr:from>
      <xdr:col>65</xdr:col>
      <xdr:colOff>19050</xdr:colOff>
      <xdr:row>6</xdr:row>
      <xdr:rowOff>123824</xdr:rowOff>
    </xdr:from>
    <xdr:to>
      <xdr:col>65</xdr:col>
      <xdr:colOff>352425</xdr:colOff>
      <xdr:row>9</xdr:row>
      <xdr:rowOff>38099</xdr:rowOff>
    </xdr:to>
    <xdr:sp macro="" textlink="">
      <xdr:nvSpPr>
        <xdr:cNvPr id="2" name="フローチャート: 結合子 1">
          <a:extLst>
            <a:ext uri="{FF2B5EF4-FFF2-40B4-BE49-F238E27FC236}">
              <a16:creationId xmlns:a16="http://schemas.microsoft.com/office/drawing/2014/main" id="{BDC9BE42-446D-43B6-B0F9-0D1A0C6A7144}"/>
            </a:ext>
          </a:extLst>
        </xdr:cNvPr>
        <xdr:cNvSpPr/>
      </xdr:nvSpPr>
      <xdr:spPr>
        <a:xfrm>
          <a:off x="11258550" y="1171574"/>
          <a:ext cx="333375" cy="3143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523876</xdr:colOff>
      <xdr:row>10</xdr:row>
      <xdr:rowOff>161926</xdr:rowOff>
    </xdr:from>
    <xdr:to>
      <xdr:col>65</xdr:col>
      <xdr:colOff>200026</xdr:colOff>
      <xdr:row>11</xdr:row>
      <xdr:rowOff>142876</xdr:rowOff>
    </xdr:to>
    <xdr:sp macro="" textlink="">
      <xdr:nvSpPr>
        <xdr:cNvPr id="19" name="フローチャート: 結合子 18">
          <a:extLst>
            <a:ext uri="{FF2B5EF4-FFF2-40B4-BE49-F238E27FC236}">
              <a16:creationId xmlns:a16="http://schemas.microsoft.com/office/drawing/2014/main" id="{AC437099-979A-47FA-A9A8-69B8396A5F02}"/>
            </a:ext>
          </a:extLst>
        </xdr:cNvPr>
        <xdr:cNvSpPr/>
      </xdr:nvSpPr>
      <xdr:spPr>
        <a:xfrm>
          <a:off x="11229976" y="1800226"/>
          <a:ext cx="209550" cy="17145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31</xdr:row>
      <xdr:rowOff>19049</xdr:rowOff>
    </xdr:from>
    <xdr:to>
      <xdr:col>2</xdr:col>
      <xdr:colOff>0</xdr:colOff>
      <xdr:row>32</xdr:row>
      <xdr:rowOff>28574</xdr:rowOff>
    </xdr:to>
    <xdr:sp macro="" textlink="">
      <xdr:nvSpPr>
        <xdr:cNvPr id="20" name="フローチャート: 結合子 19">
          <a:extLst>
            <a:ext uri="{FF2B5EF4-FFF2-40B4-BE49-F238E27FC236}">
              <a16:creationId xmlns:a16="http://schemas.microsoft.com/office/drawing/2014/main" id="{F3129996-EDDA-491F-AF53-1AB435EF5FBC}"/>
            </a:ext>
          </a:extLst>
        </xdr:cNvPr>
        <xdr:cNvSpPr/>
      </xdr:nvSpPr>
      <xdr:spPr>
        <a:xfrm>
          <a:off x="47625" y="5657849"/>
          <a:ext cx="200025" cy="2000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57148</xdr:colOff>
      <xdr:row>11</xdr:row>
      <xdr:rowOff>0</xdr:rowOff>
    </xdr:from>
    <xdr:to>
      <xdr:col>2</xdr:col>
      <xdr:colOff>28575</xdr:colOff>
      <xdr:row>11</xdr:row>
      <xdr:rowOff>161925</xdr:rowOff>
    </xdr:to>
    <xdr:sp macro="" textlink="">
      <xdr:nvSpPr>
        <xdr:cNvPr id="22" name="フローチャート: 結合子 21">
          <a:extLst>
            <a:ext uri="{FF2B5EF4-FFF2-40B4-BE49-F238E27FC236}">
              <a16:creationId xmlns:a16="http://schemas.microsoft.com/office/drawing/2014/main" id="{996878A9-BD91-42DA-BE53-EF2F502B782A}"/>
            </a:ext>
          </a:extLst>
        </xdr:cNvPr>
        <xdr:cNvSpPr/>
      </xdr:nvSpPr>
      <xdr:spPr>
        <a:xfrm flipH="1">
          <a:off x="104773" y="1828800"/>
          <a:ext cx="171452" cy="1619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43"/>
  <sheetViews>
    <sheetView showGridLines="0" tabSelected="1" view="pageBreakPreview" zoomScale="89" zoomScaleNormal="100" zoomScaleSheetLayoutView="89" workbookViewId="0">
      <pane ySplit="9" topLeftCell="A13" activePane="bottomLeft" state="frozen"/>
      <selection activeCell="AJ24" sqref="AJ24:AU24"/>
      <selection pane="bottomLeft" activeCell="AK7" sqref="AK7:BD7"/>
    </sheetView>
  </sheetViews>
  <sheetFormatPr defaultRowHeight="50.25" customHeight="1"/>
  <cols>
    <col min="1" max="1" width="1.33203125" style="4" customWidth="1"/>
    <col min="2" max="2" width="3.5" style="5" customWidth="1"/>
    <col min="3" max="3" width="0.1640625" style="5" hidden="1" customWidth="1"/>
    <col min="4" max="4" width="3.1640625" style="5" customWidth="1"/>
    <col min="5" max="5" width="3.83203125" style="5" customWidth="1"/>
    <col min="6" max="6" width="3.33203125" style="6" customWidth="1"/>
    <col min="7" max="29" width="3.1640625" style="6" customWidth="1"/>
    <col min="30" max="30" width="2" style="4" customWidth="1"/>
    <col min="31" max="31" width="3.5" style="5" customWidth="1"/>
    <col min="32" max="32" width="15.33203125" style="5" hidden="1" customWidth="1"/>
    <col min="33" max="33" width="3.1640625" style="5" customWidth="1"/>
    <col min="34" max="34" width="3.83203125" style="5" customWidth="1"/>
    <col min="35" max="58" width="3.1640625" style="6" customWidth="1"/>
    <col min="59" max="16384" width="9.33203125" style="4"/>
  </cols>
  <sheetData>
    <row r="1" spans="2:61" s="51" customFormat="1" ht="16.5" customHeight="1">
      <c r="B1" s="52"/>
      <c r="C1" s="52"/>
      <c r="D1" s="52"/>
      <c r="E1" s="52"/>
      <c r="F1" s="52"/>
      <c r="G1" s="344" t="s">
        <v>56</v>
      </c>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53"/>
      <c r="AR1" s="53"/>
      <c r="AS1" s="53"/>
      <c r="AT1" s="53"/>
      <c r="AU1" s="53"/>
      <c r="AV1" s="53"/>
      <c r="AW1" s="53"/>
      <c r="AX1" s="53"/>
      <c r="AY1" s="53"/>
      <c r="AZ1" s="53"/>
      <c r="BA1" s="53"/>
      <c r="BB1" s="53"/>
      <c r="BC1" s="53"/>
      <c r="BD1" s="53"/>
      <c r="BE1" s="53"/>
      <c r="BF1" s="53"/>
      <c r="BG1" s="53"/>
      <c r="BH1" s="53"/>
      <c r="BI1" s="53"/>
    </row>
    <row r="2" spans="2:61" s="51" customFormat="1" ht="5.25" customHeight="1">
      <c r="B2" s="52"/>
      <c r="C2" s="52"/>
      <c r="D2" s="52"/>
      <c r="E2" s="52"/>
      <c r="F2" s="52"/>
      <c r="G2" s="53"/>
      <c r="H2" s="53"/>
      <c r="I2" s="53"/>
      <c r="J2" s="53"/>
      <c r="K2" s="53"/>
      <c r="L2" s="53"/>
      <c r="M2" s="53"/>
      <c r="N2" s="53"/>
      <c r="O2" s="53"/>
      <c r="P2" s="53"/>
      <c r="Q2" s="53"/>
      <c r="R2" s="53"/>
      <c r="S2" s="53"/>
      <c r="T2" s="53"/>
      <c r="U2" s="53"/>
      <c r="V2" s="351"/>
      <c r="W2" s="351"/>
      <c r="X2" s="351"/>
      <c r="Y2" s="53"/>
      <c r="Z2" s="54"/>
      <c r="AA2" s="53"/>
      <c r="AB2" s="53"/>
      <c r="AC2" s="53"/>
      <c r="AD2" s="53"/>
      <c r="AE2" s="53"/>
      <c r="AF2" s="53"/>
      <c r="AI2" s="52"/>
      <c r="AJ2" s="52"/>
      <c r="AK2" s="52"/>
      <c r="AL2" s="53"/>
      <c r="AM2" s="53"/>
      <c r="AN2" s="53"/>
      <c r="AO2" s="53"/>
      <c r="AP2" s="53"/>
      <c r="AQ2" s="53"/>
      <c r="AR2" s="53"/>
      <c r="AS2" s="53"/>
      <c r="AT2" s="53"/>
      <c r="AU2" s="53"/>
      <c r="AV2" s="53"/>
      <c r="AW2" s="53"/>
      <c r="AX2" s="53"/>
      <c r="AY2" s="53"/>
      <c r="AZ2" s="340"/>
      <c r="BA2" s="340"/>
      <c r="BB2" s="340"/>
      <c r="BC2" s="340"/>
      <c r="BD2" s="340"/>
      <c r="BE2" s="340"/>
      <c r="BF2" s="340"/>
      <c r="BG2" s="340"/>
      <c r="BH2" s="53"/>
      <c r="BI2" s="53"/>
    </row>
    <row r="3" spans="2:61" s="51" customFormat="1" ht="21">
      <c r="B3" s="394">
        <v>2022</v>
      </c>
      <c r="C3" s="394"/>
      <c r="D3" s="394"/>
      <c r="E3" s="394"/>
      <c r="F3" s="394"/>
      <c r="G3" s="394"/>
      <c r="H3" s="394"/>
      <c r="I3" s="394"/>
      <c r="J3" s="394"/>
      <c r="K3" s="394"/>
      <c r="L3" s="53"/>
      <c r="M3" s="53"/>
      <c r="N3" s="53"/>
      <c r="O3" s="53"/>
      <c r="P3" s="53"/>
      <c r="Q3" s="53"/>
      <c r="R3" s="53"/>
      <c r="S3" s="53"/>
      <c r="T3" s="53"/>
      <c r="U3" s="53"/>
      <c r="V3" s="53"/>
      <c r="W3" s="388"/>
      <c r="X3" s="351"/>
      <c r="Y3" s="351"/>
      <c r="Z3" s="351"/>
      <c r="AA3" s="351"/>
      <c r="AB3" s="351"/>
      <c r="AC3" s="53"/>
      <c r="AD3" s="53"/>
      <c r="AE3" s="53"/>
      <c r="AF3" s="53"/>
      <c r="AI3" s="52"/>
      <c r="AJ3" s="52"/>
      <c r="AK3" s="52"/>
      <c r="AL3" s="53"/>
      <c r="AM3" s="53"/>
      <c r="AN3" s="53"/>
      <c r="AO3" s="53"/>
      <c r="AP3" s="53"/>
      <c r="AQ3" s="53"/>
      <c r="AR3" s="53"/>
      <c r="AS3" s="53"/>
      <c r="AT3" s="53"/>
      <c r="AU3" s="53"/>
      <c r="AV3" s="53"/>
      <c r="AW3" s="53"/>
      <c r="AX3" s="53"/>
      <c r="AY3" s="53"/>
      <c r="AZ3" s="53"/>
      <c r="BA3" s="53"/>
      <c r="BB3" s="53"/>
      <c r="BC3" s="53"/>
      <c r="BD3" s="53"/>
      <c r="BE3" s="53"/>
      <c r="BF3" s="53"/>
      <c r="BG3" s="53"/>
      <c r="BH3" s="53"/>
      <c r="BI3" s="53"/>
    </row>
    <row r="4" spans="2:61" ht="12" customHeight="1">
      <c r="U4" s="55"/>
      <c r="V4" s="55"/>
      <c r="W4" s="56"/>
    </row>
    <row r="5" spans="2:61" ht="1.5" customHeight="1"/>
    <row r="6" spans="2:61" ht="24" customHeight="1">
      <c r="B6" s="59"/>
      <c r="C6" s="58"/>
      <c r="D6" s="395" t="s">
        <v>106</v>
      </c>
      <c r="E6" s="395"/>
      <c r="F6" s="395"/>
      <c r="G6" s="395"/>
      <c r="H6" s="395"/>
      <c r="I6" s="395"/>
      <c r="J6" s="396">
        <v>11</v>
      </c>
      <c r="K6" s="396"/>
      <c r="L6" s="396"/>
      <c r="M6" s="396"/>
      <c r="N6" s="396"/>
      <c r="O6" s="396"/>
      <c r="P6" s="396"/>
      <c r="Q6" s="396"/>
      <c r="R6" s="57"/>
      <c r="S6" s="57"/>
      <c r="T6" s="57"/>
      <c r="U6" s="57"/>
      <c r="V6" s="2"/>
      <c r="W6" s="2"/>
      <c r="X6" s="3"/>
      <c r="Y6" s="3"/>
      <c r="Z6" s="3"/>
      <c r="AA6" s="3"/>
      <c r="AB6" s="3"/>
      <c r="AC6" s="3"/>
      <c r="AE6" s="1"/>
      <c r="AF6" s="1"/>
      <c r="AG6" s="1"/>
      <c r="AH6" s="1"/>
      <c r="AI6" s="1"/>
      <c r="AJ6" s="1"/>
      <c r="AK6" s="1"/>
      <c r="AL6" s="1"/>
      <c r="AM6" s="2"/>
      <c r="AN6" s="2"/>
      <c r="AO6" s="2"/>
      <c r="AP6" s="2"/>
      <c r="AQ6" s="2"/>
      <c r="AR6" s="2"/>
      <c r="AS6" s="2"/>
      <c r="AT6" s="2"/>
      <c r="AU6" s="2"/>
      <c r="AV6" s="2"/>
      <c r="AW6" s="124"/>
      <c r="AX6" s="389">
        <v>44861</v>
      </c>
      <c r="AY6" s="389"/>
      <c r="AZ6" s="389"/>
      <c r="BA6" s="389"/>
      <c r="BB6" s="389"/>
      <c r="BC6" s="389"/>
      <c r="BD6" s="389"/>
      <c r="BE6" s="389"/>
      <c r="BF6" s="60" t="s">
        <v>14</v>
      </c>
    </row>
    <row r="7" spans="2:61" ht="12" customHeight="1">
      <c r="B7" s="372" t="s">
        <v>2</v>
      </c>
      <c r="C7" s="373"/>
      <c r="D7" s="373"/>
      <c r="E7" s="374"/>
      <c r="F7" s="26"/>
      <c r="G7" s="26"/>
      <c r="H7" s="381" t="s">
        <v>3</v>
      </c>
      <c r="I7" s="381"/>
      <c r="J7" s="381"/>
      <c r="K7" s="381"/>
      <c r="L7" s="381"/>
      <c r="M7" s="381"/>
      <c r="N7" s="381"/>
      <c r="O7" s="381"/>
      <c r="P7" s="381"/>
      <c r="Q7" s="381"/>
      <c r="R7" s="381"/>
      <c r="S7" s="381"/>
      <c r="T7" s="381"/>
      <c r="U7" s="381"/>
      <c r="V7" s="381"/>
      <c r="W7" s="381"/>
      <c r="X7" s="381"/>
      <c r="Y7" s="381"/>
      <c r="Z7" s="381"/>
      <c r="AA7" s="381"/>
      <c r="AB7" s="27"/>
      <c r="AC7" s="28"/>
      <c r="AE7" s="372" t="s">
        <v>2</v>
      </c>
      <c r="AF7" s="373"/>
      <c r="AG7" s="373"/>
      <c r="AH7" s="374"/>
      <c r="AI7" s="36"/>
      <c r="AJ7" s="26"/>
      <c r="AK7" s="381" t="s">
        <v>3</v>
      </c>
      <c r="AL7" s="381"/>
      <c r="AM7" s="381"/>
      <c r="AN7" s="381"/>
      <c r="AO7" s="381"/>
      <c r="AP7" s="381"/>
      <c r="AQ7" s="381"/>
      <c r="AR7" s="381"/>
      <c r="AS7" s="381"/>
      <c r="AT7" s="381"/>
      <c r="AU7" s="381"/>
      <c r="AV7" s="381"/>
      <c r="AW7" s="381"/>
      <c r="AX7" s="381"/>
      <c r="AY7" s="381"/>
      <c r="AZ7" s="381"/>
      <c r="BA7" s="381"/>
      <c r="BB7" s="381"/>
      <c r="BC7" s="381"/>
      <c r="BD7" s="381"/>
      <c r="BE7" s="27"/>
      <c r="BF7" s="28"/>
      <c r="BG7" s="189"/>
    </row>
    <row r="8" spans="2:61" s="9" customFormat="1" ht="11.25" customHeight="1">
      <c r="B8" s="375"/>
      <c r="C8" s="376"/>
      <c r="D8" s="376"/>
      <c r="E8" s="377"/>
      <c r="F8" s="43">
        <v>9</v>
      </c>
      <c r="G8" s="350">
        <v>10</v>
      </c>
      <c r="H8" s="350"/>
      <c r="I8" s="350">
        <v>11</v>
      </c>
      <c r="J8" s="350"/>
      <c r="K8" s="350">
        <v>12</v>
      </c>
      <c r="L8" s="350"/>
      <c r="M8" s="350">
        <v>13</v>
      </c>
      <c r="N8" s="350"/>
      <c r="O8" s="350">
        <v>14</v>
      </c>
      <c r="P8" s="350"/>
      <c r="Q8" s="350">
        <v>15</v>
      </c>
      <c r="R8" s="350"/>
      <c r="S8" s="350">
        <v>16</v>
      </c>
      <c r="T8" s="350"/>
      <c r="U8" s="350">
        <v>17</v>
      </c>
      <c r="V8" s="350"/>
      <c r="W8" s="350">
        <v>18</v>
      </c>
      <c r="X8" s="350"/>
      <c r="Y8" s="350">
        <v>19</v>
      </c>
      <c r="Z8" s="350"/>
      <c r="AA8" s="350">
        <v>20</v>
      </c>
      <c r="AB8" s="350"/>
      <c r="AC8" s="40">
        <v>21</v>
      </c>
      <c r="AE8" s="375"/>
      <c r="AF8" s="376"/>
      <c r="AG8" s="376"/>
      <c r="AH8" s="377"/>
      <c r="AI8" s="186">
        <v>9</v>
      </c>
      <c r="AJ8" s="387">
        <v>10</v>
      </c>
      <c r="AK8" s="387"/>
      <c r="AL8" s="387">
        <v>11</v>
      </c>
      <c r="AM8" s="387"/>
      <c r="AN8" s="387">
        <v>12</v>
      </c>
      <c r="AO8" s="387"/>
      <c r="AP8" s="387">
        <v>13</v>
      </c>
      <c r="AQ8" s="387"/>
      <c r="AR8" s="387">
        <v>14</v>
      </c>
      <c r="AS8" s="387"/>
      <c r="AT8" s="387">
        <v>15</v>
      </c>
      <c r="AU8" s="387"/>
      <c r="AV8" s="387">
        <v>16</v>
      </c>
      <c r="AW8" s="387"/>
      <c r="AX8" s="387">
        <v>17</v>
      </c>
      <c r="AY8" s="387"/>
      <c r="AZ8" s="387">
        <v>18</v>
      </c>
      <c r="BA8" s="387"/>
      <c r="BB8" s="387">
        <v>19</v>
      </c>
      <c r="BC8" s="387"/>
      <c r="BD8" s="387">
        <v>20</v>
      </c>
      <c r="BE8" s="387"/>
      <c r="BF8" s="187">
        <v>21</v>
      </c>
      <c r="BG8" s="185"/>
    </row>
    <row r="9" spans="2:61" s="9" customFormat="1" ht="4.5" customHeight="1">
      <c r="B9" s="378"/>
      <c r="C9" s="379"/>
      <c r="D9" s="379"/>
      <c r="E9" s="380"/>
      <c r="F9" s="30"/>
      <c r="G9" s="65"/>
      <c r="H9" s="67"/>
      <c r="I9" s="65"/>
      <c r="J9" s="67"/>
      <c r="K9" s="65"/>
      <c r="L9" s="67"/>
      <c r="M9" s="65"/>
      <c r="N9" s="67"/>
      <c r="O9" s="65"/>
      <c r="P9" s="67"/>
      <c r="Q9" s="65"/>
      <c r="R9" s="67"/>
      <c r="S9" s="65"/>
      <c r="T9" s="67"/>
      <c r="U9" s="65"/>
      <c r="V9" s="67"/>
      <c r="W9" s="65"/>
      <c r="X9" s="67"/>
      <c r="Y9" s="65"/>
      <c r="Z9" s="67"/>
      <c r="AA9" s="65"/>
      <c r="AB9" s="67"/>
      <c r="AC9" s="95"/>
      <c r="AE9" s="378"/>
      <c r="AF9" s="379"/>
      <c r="AG9" s="379"/>
      <c r="AH9" s="380"/>
      <c r="AI9" s="188"/>
      <c r="AJ9" s="65"/>
      <c r="AK9" s="67"/>
      <c r="AL9" s="65"/>
      <c r="AM9" s="67"/>
      <c r="AN9" s="65"/>
      <c r="AO9" s="67"/>
      <c r="AP9" s="65"/>
      <c r="AQ9" s="67"/>
      <c r="AR9" s="65"/>
      <c r="AS9" s="67"/>
      <c r="AT9" s="65"/>
      <c r="AU9" s="67"/>
      <c r="AV9" s="65"/>
      <c r="AW9" s="67"/>
      <c r="AX9" s="65"/>
      <c r="AY9" s="67"/>
      <c r="AZ9" s="65"/>
      <c r="BA9" s="67"/>
      <c r="BB9" s="65"/>
      <c r="BC9" s="67"/>
      <c r="BD9" s="65"/>
      <c r="BE9" s="67"/>
      <c r="BF9" s="95"/>
      <c r="BG9" s="185"/>
    </row>
    <row r="10" spans="2:61" s="8" customFormat="1" ht="12.6" customHeight="1">
      <c r="B10" s="352">
        <v>1</v>
      </c>
      <c r="C10" s="345">
        <f>DATE($B$3,$J$6,B10)</f>
        <v>44866</v>
      </c>
      <c r="D10" s="240">
        <f>WEEKDAY(C10)</f>
        <v>3</v>
      </c>
      <c r="E10" s="91" t="s">
        <v>60</v>
      </c>
      <c r="F10" s="204"/>
      <c r="G10" s="205"/>
      <c r="H10" s="204"/>
      <c r="I10" s="205"/>
      <c r="J10" s="204"/>
      <c r="K10" s="205"/>
      <c r="L10" s="204"/>
      <c r="M10" s="205"/>
      <c r="N10" s="204"/>
      <c r="O10" s="205"/>
      <c r="P10" s="204"/>
      <c r="Q10" s="205"/>
      <c r="R10" s="204"/>
      <c r="S10" s="205"/>
      <c r="T10" s="204"/>
      <c r="U10" s="205"/>
      <c r="V10" s="433" t="s">
        <v>114</v>
      </c>
      <c r="W10" s="406"/>
      <c r="X10" s="406"/>
      <c r="Y10" s="434"/>
      <c r="Z10" s="204"/>
      <c r="AA10" s="205"/>
      <c r="AB10" s="204"/>
      <c r="AC10" s="301"/>
      <c r="AE10" s="243">
        <v>16</v>
      </c>
      <c r="AF10" s="274">
        <f>DATE($B$3,$J$6,AE10)</f>
        <v>44881</v>
      </c>
      <c r="AG10" s="240">
        <f>WEEKDAY(AF10)</f>
        <v>4</v>
      </c>
      <c r="AH10" s="91" t="s">
        <v>60</v>
      </c>
      <c r="AI10" s="334"/>
      <c r="AJ10" s="205"/>
      <c r="AK10" s="230" t="s">
        <v>155</v>
      </c>
      <c r="AL10" s="231"/>
      <c r="AM10" s="231"/>
      <c r="AN10" s="329"/>
      <c r="AO10" s="204"/>
      <c r="AP10" s="205"/>
      <c r="AQ10" s="204"/>
      <c r="AR10" s="205"/>
      <c r="AS10" s="204"/>
      <c r="AT10" s="205"/>
      <c r="AU10" s="204"/>
      <c r="AV10" s="205"/>
      <c r="AW10" s="204"/>
      <c r="AX10" s="205"/>
      <c r="AY10" s="204"/>
      <c r="AZ10" s="205"/>
      <c r="BA10" s="423" t="s">
        <v>88</v>
      </c>
      <c r="BB10" s="424"/>
      <c r="BC10" s="424"/>
      <c r="BD10" s="424"/>
      <c r="BE10" s="424"/>
      <c r="BF10" s="426"/>
      <c r="BG10" s="47"/>
    </row>
    <row r="11" spans="2:61" s="8" customFormat="1" ht="12.6" customHeight="1">
      <c r="B11" s="353"/>
      <c r="C11" s="346"/>
      <c r="D11" s="241"/>
      <c r="E11" s="92" t="s">
        <v>61</v>
      </c>
      <c r="F11" s="212"/>
      <c r="G11" s="213"/>
      <c r="H11" s="212"/>
      <c r="I11" s="213"/>
      <c r="J11" s="212"/>
      <c r="K11" s="213"/>
      <c r="L11" s="429" t="s">
        <v>115</v>
      </c>
      <c r="M11" s="262"/>
      <c r="N11" s="262"/>
      <c r="O11" s="262"/>
      <c r="P11" s="262"/>
      <c r="Q11" s="430"/>
      <c r="R11" s="212"/>
      <c r="S11" s="213"/>
      <c r="T11" s="216"/>
      <c r="U11" s="217"/>
      <c r="V11" s="335" t="s">
        <v>184</v>
      </c>
      <c r="W11" s="288"/>
      <c r="X11" s="288"/>
      <c r="Y11" s="336"/>
      <c r="Z11" s="216"/>
      <c r="AA11" s="217"/>
      <c r="AB11" s="214"/>
      <c r="AC11" s="279"/>
      <c r="AE11" s="244"/>
      <c r="AF11" s="275"/>
      <c r="AG11" s="241"/>
      <c r="AH11" s="92" t="s">
        <v>61</v>
      </c>
      <c r="AI11" s="255" t="s">
        <v>88</v>
      </c>
      <c r="AJ11" s="256"/>
      <c r="AK11" s="256"/>
      <c r="AL11" s="256"/>
      <c r="AM11" s="256"/>
      <c r="AN11" s="257"/>
      <c r="AO11" s="212"/>
      <c r="AP11" s="213"/>
      <c r="AQ11" s="330" t="s">
        <v>111</v>
      </c>
      <c r="AR11" s="331"/>
      <c r="AS11" s="332"/>
      <c r="AT11" s="333"/>
      <c r="AU11" s="337" t="s">
        <v>157</v>
      </c>
      <c r="AV11" s="338"/>
      <c r="AW11" s="338"/>
      <c r="AX11" s="339"/>
      <c r="AY11" s="248" t="s">
        <v>117</v>
      </c>
      <c r="AZ11" s="248"/>
      <c r="BA11" s="248"/>
      <c r="BB11" s="270"/>
      <c r="BC11" s="385" t="s">
        <v>118</v>
      </c>
      <c r="BD11" s="385"/>
      <c r="BE11" s="385"/>
      <c r="BF11" s="386"/>
      <c r="BG11" s="47"/>
    </row>
    <row r="12" spans="2:61" s="8" customFormat="1" ht="9.75" customHeight="1">
      <c r="B12" s="354"/>
      <c r="C12" s="90"/>
      <c r="D12" s="242"/>
      <c r="E12" s="93" t="s">
        <v>31</v>
      </c>
      <c r="F12" s="223" t="s">
        <v>36</v>
      </c>
      <c r="G12" s="200"/>
      <c r="H12" s="199" t="s">
        <v>36</v>
      </c>
      <c r="I12" s="200"/>
      <c r="J12" s="199" t="s">
        <v>36</v>
      </c>
      <c r="K12" s="200"/>
      <c r="L12" s="199" t="s">
        <v>36</v>
      </c>
      <c r="M12" s="200"/>
      <c r="N12" s="195" t="s">
        <v>36</v>
      </c>
      <c r="O12" s="196"/>
      <c r="P12" s="195" t="s">
        <v>36</v>
      </c>
      <c r="Q12" s="196"/>
      <c r="R12" s="195" t="s">
        <v>36</v>
      </c>
      <c r="S12" s="196"/>
      <c r="T12" s="195" t="s">
        <v>36</v>
      </c>
      <c r="U12" s="196"/>
      <c r="V12" s="195" t="s">
        <v>36</v>
      </c>
      <c r="W12" s="196"/>
      <c r="X12" s="195" t="s">
        <v>36</v>
      </c>
      <c r="Y12" s="196"/>
      <c r="Z12" s="195" t="s">
        <v>36</v>
      </c>
      <c r="AA12" s="196"/>
      <c r="AB12" s="195" t="s">
        <v>36</v>
      </c>
      <c r="AC12" s="250"/>
      <c r="AE12" s="245"/>
      <c r="AF12" s="7"/>
      <c r="AG12" s="242"/>
      <c r="AH12" s="93" t="s">
        <v>31</v>
      </c>
      <c r="AI12" s="223" t="s">
        <v>36</v>
      </c>
      <c r="AJ12" s="200"/>
      <c r="AK12" s="199" t="s">
        <v>36</v>
      </c>
      <c r="AL12" s="200"/>
      <c r="AM12" s="199" t="s">
        <v>36</v>
      </c>
      <c r="AN12" s="200"/>
      <c r="AO12" s="199" t="s">
        <v>36</v>
      </c>
      <c r="AP12" s="200"/>
      <c r="AQ12" s="195" t="s">
        <v>36</v>
      </c>
      <c r="AR12" s="196"/>
      <c r="AS12" s="195" t="s">
        <v>36</v>
      </c>
      <c r="AT12" s="196"/>
      <c r="AU12" s="195" t="s">
        <v>36</v>
      </c>
      <c r="AV12" s="196"/>
      <c r="AW12" s="195" t="s">
        <v>36</v>
      </c>
      <c r="AX12" s="196"/>
      <c r="AY12" s="195" t="s">
        <v>36</v>
      </c>
      <c r="AZ12" s="196"/>
      <c r="BA12" s="195" t="s">
        <v>36</v>
      </c>
      <c r="BB12" s="196"/>
      <c r="BC12" s="195" t="s">
        <v>36</v>
      </c>
      <c r="BD12" s="196"/>
      <c r="BE12" s="195" t="s">
        <v>36</v>
      </c>
      <c r="BF12" s="250"/>
      <c r="BG12" s="47"/>
    </row>
    <row r="13" spans="2:61" s="8" customFormat="1" ht="12.6" customHeight="1">
      <c r="B13" s="243">
        <f>B10+1</f>
        <v>2</v>
      </c>
      <c r="C13" s="345">
        <f>DATE($B$3,$J$6,B13)</f>
        <v>44867</v>
      </c>
      <c r="D13" s="347">
        <f>WEEKDAY(C13)</f>
        <v>4</v>
      </c>
      <c r="E13" s="91" t="s">
        <v>60</v>
      </c>
      <c r="F13" s="204"/>
      <c r="G13" s="205"/>
      <c r="H13" s="218" t="s">
        <v>187</v>
      </c>
      <c r="I13" s="219"/>
      <c r="J13" s="219"/>
      <c r="K13" s="220"/>
      <c r="L13" s="204"/>
      <c r="M13" s="205"/>
      <c r="N13" s="204"/>
      <c r="O13" s="205"/>
      <c r="P13" s="204"/>
      <c r="Q13" s="205"/>
      <c r="R13" s="204"/>
      <c r="S13" s="205"/>
      <c r="T13" s="204"/>
      <c r="U13" s="205"/>
      <c r="V13" s="204"/>
      <c r="W13" s="205"/>
      <c r="X13" s="423" t="s">
        <v>88</v>
      </c>
      <c r="Y13" s="424"/>
      <c r="Z13" s="424"/>
      <c r="AA13" s="424"/>
      <c r="AB13" s="424"/>
      <c r="AC13" s="425"/>
      <c r="AE13" s="243">
        <f>AE10+1</f>
        <v>17</v>
      </c>
      <c r="AF13" s="274">
        <f>DATE($B$3,$J$6,AE13)</f>
        <v>44882</v>
      </c>
      <c r="AG13" s="240">
        <f>WEEKDAY(AF13)</f>
        <v>5</v>
      </c>
      <c r="AH13" s="91" t="s">
        <v>60</v>
      </c>
      <c r="AI13" s="334"/>
      <c r="AJ13" s="205"/>
      <c r="AK13" s="204"/>
      <c r="AL13" s="205"/>
      <c r="AM13" s="204"/>
      <c r="AN13" s="205"/>
      <c r="AO13" s="204"/>
      <c r="AP13" s="205"/>
      <c r="AQ13" s="204"/>
      <c r="AR13" s="205"/>
      <c r="AS13" s="204"/>
      <c r="AT13" s="205"/>
      <c r="AU13" s="204"/>
      <c r="AV13" s="205"/>
      <c r="AW13" s="204"/>
      <c r="AX13" s="205"/>
      <c r="AY13" s="204"/>
      <c r="AZ13" s="205"/>
      <c r="BA13" s="295" t="s">
        <v>162</v>
      </c>
      <c r="BB13" s="296"/>
      <c r="BC13" s="296"/>
      <c r="BD13" s="296"/>
      <c r="BE13" s="296"/>
      <c r="BF13" s="312"/>
    </row>
    <row r="14" spans="2:61" s="8" customFormat="1" ht="12.6" customHeight="1">
      <c r="B14" s="244"/>
      <c r="C14" s="346"/>
      <c r="D14" s="348"/>
      <c r="E14" s="92" t="s">
        <v>61</v>
      </c>
      <c r="F14" s="255" t="s">
        <v>88</v>
      </c>
      <c r="G14" s="256"/>
      <c r="H14" s="256"/>
      <c r="I14" s="256"/>
      <c r="J14" s="256"/>
      <c r="K14" s="257"/>
      <c r="L14" s="212"/>
      <c r="M14" s="213"/>
      <c r="N14" s="330" t="s">
        <v>116</v>
      </c>
      <c r="O14" s="331"/>
      <c r="P14" s="332"/>
      <c r="Q14" s="333"/>
      <c r="R14" s="337" t="s">
        <v>157</v>
      </c>
      <c r="S14" s="338"/>
      <c r="T14" s="338"/>
      <c r="U14" s="339"/>
      <c r="V14" s="248" t="s">
        <v>117</v>
      </c>
      <c r="W14" s="248"/>
      <c r="X14" s="248"/>
      <c r="Y14" s="270"/>
      <c r="Z14" s="385" t="s">
        <v>118</v>
      </c>
      <c r="AA14" s="385"/>
      <c r="AB14" s="385"/>
      <c r="AC14" s="386"/>
      <c r="AE14" s="244"/>
      <c r="AF14" s="275"/>
      <c r="AG14" s="241"/>
      <c r="AH14" s="92" t="s">
        <v>61</v>
      </c>
      <c r="AI14" s="313" t="s">
        <v>128</v>
      </c>
      <c r="AJ14" s="314"/>
      <c r="AK14" s="314"/>
      <c r="AL14" s="314"/>
      <c r="AM14" s="314"/>
      <c r="AN14" s="315"/>
      <c r="AO14" s="212"/>
      <c r="AP14" s="213"/>
      <c r="AQ14" s="212"/>
      <c r="AR14" s="213"/>
      <c r="AS14" s="212"/>
      <c r="AT14" s="213"/>
      <c r="AU14" s="212"/>
      <c r="AV14" s="213"/>
      <c r="AW14" s="216"/>
      <c r="AX14" s="217"/>
      <c r="AY14" s="427" t="s">
        <v>132</v>
      </c>
      <c r="AZ14" s="307"/>
      <c r="BA14" s="307"/>
      <c r="BB14" s="307"/>
      <c r="BC14" s="405" t="s">
        <v>133</v>
      </c>
      <c r="BD14" s="307"/>
      <c r="BE14" s="307"/>
      <c r="BF14" s="308"/>
    </row>
    <row r="15" spans="2:61" s="8" customFormat="1" ht="9.75" customHeight="1">
      <c r="B15" s="245"/>
      <c r="C15" s="90"/>
      <c r="D15" s="349"/>
      <c r="E15" s="93" t="s">
        <v>31</v>
      </c>
      <c r="F15" s="223" t="s">
        <v>36</v>
      </c>
      <c r="G15" s="200"/>
      <c r="H15" s="199" t="s">
        <v>36</v>
      </c>
      <c r="I15" s="200"/>
      <c r="J15" s="199" t="s">
        <v>36</v>
      </c>
      <c r="K15" s="200"/>
      <c r="L15" s="199" t="s">
        <v>36</v>
      </c>
      <c r="M15" s="200"/>
      <c r="N15" s="195" t="s">
        <v>36</v>
      </c>
      <c r="O15" s="196"/>
      <c r="P15" s="195" t="s">
        <v>36</v>
      </c>
      <c r="Q15" s="196"/>
      <c r="R15" s="195" t="s">
        <v>36</v>
      </c>
      <c r="S15" s="196"/>
      <c r="T15" s="195" t="s">
        <v>36</v>
      </c>
      <c r="U15" s="196"/>
      <c r="V15" s="195" t="s">
        <v>36</v>
      </c>
      <c r="W15" s="196"/>
      <c r="X15" s="195" t="s">
        <v>36</v>
      </c>
      <c r="Y15" s="196"/>
      <c r="Z15" s="195" t="s">
        <v>36</v>
      </c>
      <c r="AA15" s="196"/>
      <c r="AB15" s="195" t="s">
        <v>36</v>
      </c>
      <c r="AC15" s="250"/>
      <c r="AE15" s="245"/>
      <c r="AF15" s="90"/>
      <c r="AG15" s="242"/>
      <c r="AH15" s="93" t="s">
        <v>31</v>
      </c>
      <c r="AI15" s="223" t="s">
        <v>36</v>
      </c>
      <c r="AJ15" s="200"/>
      <c r="AK15" s="199" t="s">
        <v>36</v>
      </c>
      <c r="AL15" s="200"/>
      <c r="AM15" s="199" t="s">
        <v>36</v>
      </c>
      <c r="AN15" s="200"/>
      <c r="AO15" s="199" t="s">
        <v>36</v>
      </c>
      <c r="AP15" s="200"/>
      <c r="AQ15" s="195" t="s">
        <v>36</v>
      </c>
      <c r="AR15" s="196"/>
      <c r="AS15" s="195" t="s">
        <v>36</v>
      </c>
      <c r="AT15" s="196"/>
      <c r="AU15" s="195" t="s">
        <v>36</v>
      </c>
      <c r="AV15" s="196"/>
      <c r="AW15" s="195" t="s">
        <v>36</v>
      </c>
      <c r="AX15" s="196"/>
      <c r="AY15" s="195" t="s">
        <v>36</v>
      </c>
      <c r="AZ15" s="196"/>
      <c r="BA15" s="195" t="s">
        <v>36</v>
      </c>
      <c r="BB15" s="196"/>
      <c r="BC15" s="195" t="s">
        <v>36</v>
      </c>
      <c r="BD15" s="196"/>
      <c r="BE15" s="195" t="s">
        <v>36</v>
      </c>
      <c r="BF15" s="250"/>
    </row>
    <row r="16" spans="2:61" s="8" customFormat="1" ht="12.6" customHeight="1">
      <c r="B16" s="355">
        <f>B13+1</f>
        <v>3</v>
      </c>
      <c r="C16" s="382">
        <f>DATE($B$3,$J$6,B16)</f>
        <v>44868</v>
      </c>
      <c r="D16" s="363">
        <f>WEEKDAY(C16)</f>
        <v>5</v>
      </c>
      <c r="E16" s="91" t="s">
        <v>60</v>
      </c>
      <c r="F16" s="206" t="s">
        <v>112</v>
      </c>
      <c r="G16" s="197"/>
      <c r="H16" s="197"/>
      <c r="I16" s="197"/>
      <c r="J16" s="197"/>
      <c r="K16" s="197"/>
      <c r="L16" s="204"/>
      <c r="M16" s="205"/>
      <c r="N16" s="727" t="s">
        <v>114</v>
      </c>
      <c r="O16" s="293"/>
      <c r="P16" s="293"/>
      <c r="Q16" s="293"/>
      <c r="R16" s="293"/>
      <c r="S16" s="293"/>
      <c r="T16" s="728"/>
      <c r="U16" s="729"/>
      <c r="V16" s="204"/>
      <c r="W16" s="205"/>
      <c r="X16" s="209" t="s">
        <v>162</v>
      </c>
      <c r="Y16" s="210"/>
      <c r="Z16" s="210"/>
      <c r="AA16" s="210"/>
      <c r="AB16" s="210"/>
      <c r="AC16" s="211"/>
      <c r="AE16" s="243">
        <f>AE13+1</f>
        <v>18</v>
      </c>
      <c r="AF16" s="274">
        <f>DATE($B$3,$J$6,AE16)</f>
        <v>44883</v>
      </c>
      <c r="AG16" s="240">
        <f>WEEKDAY(AF16)</f>
        <v>6</v>
      </c>
      <c r="AH16" s="91" t="s">
        <v>60</v>
      </c>
      <c r="AI16" s="140">
        <v>7</v>
      </c>
      <c r="AJ16" s="141" t="s">
        <v>134</v>
      </c>
      <c r="AK16" s="197" t="s">
        <v>135</v>
      </c>
      <c r="AL16" s="197"/>
      <c r="AM16" s="197"/>
      <c r="AN16" s="197"/>
      <c r="AO16" s="197"/>
      <c r="AP16" s="197"/>
      <c r="AQ16" s="197"/>
      <c r="AR16" s="197"/>
      <c r="AS16" s="197"/>
      <c r="AT16" s="197"/>
      <c r="AU16" s="197"/>
      <c r="AV16" s="197"/>
      <c r="AW16" s="221" t="s">
        <v>153</v>
      </c>
      <c r="AX16" s="222"/>
      <c r="AY16" s="222"/>
      <c r="AZ16" s="222"/>
      <c r="BA16" s="224" t="s">
        <v>91</v>
      </c>
      <c r="BB16" s="225"/>
      <c r="BC16" s="225"/>
      <c r="BD16" s="225"/>
      <c r="BE16" s="225"/>
      <c r="BF16" s="226"/>
    </row>
    <row r="17" spans="2:65" s="8" customFormat="1" ht="12.6" customHeight="1">
      <c r="B17" s="356"/>
      <c r="C17" s="371"/>
      <c r="D17" s="364"/>
      <c r="E17" s="92" t="s">
        <v>61</v>
      </c>
      <c r="F17" s="207"/>
      <c r="G17" s="198"/>
      <c r="H17" s="198"/>
      <c r="I17" s="198"/>
      <c r="J17" s="198"/>
      <c r="K17" s="198"/>
      <c r="L17" s="212"/>
      <c r="M17" s="213"/>
      <c r="N17" s="212"/>
      <c r="O17" s="213"/>
      <c r="P17" s="212"/>
      <c r="Q17" s="213"/>
      <c r="R17" s="214"/>
      <c r="S17" s="215"/>
      <c r="T17" s="214"/>
      <c r="U17" s="215"/>
      <c r="V17" s="216"/>
      <c r="W17" s="217"/>
      <c r="X17" s="427" t="s">
        <v>198</v>
      </c>
      <c r="Y17" s="307"/>
      <c r="Z17" s="307"/>
      <c r="AA17" s="307"/>
      <c r="AB17" s="307"/>
      <c r="AC17" s="308"/>
      <c r="AE17" s="244"/>
      <c r="AF17" s="275"/>
      <c r="AG17" s="241"/>
      <c r="AH17" s="92" t="s">
        <v>61</v>
      </c>
      <c r="AI17" s="142"/>
      <c r="AJ17" s="143"/>
      <c r="AK17" s="198"/>
      <c r="AL17" s="198"/>
      <c r="AM17" s="198"/>
      <c r="AN17" s="198"/>
      <c r="AO17" s="198"/>
      <c r="AP17" s="198"/>
      <c r="AQ17" s="198"/>
      <c r="AR17" s="198"/>
      <c r="AS17" s="198"/>
      <c r="AT17" s="198"/>
      <c r="AU17" s="198"/>
      <c r="AV17" s="198"/>
      <c r="AW17" s="233" t="s">
        <v>136</v>
      </c>
      <c r="AX17" s="234"/>
      <c r="AY17" s="234"/>
      <c r="AZ17" s="235"/>
      <c r="BA17" s="227" t="s">
        <v>92</v>
      </c>
      <c r="BB17" s="228"/>
      <c r="BC17" s="228"/>
      <c r="BD17" s="228"/>
      <c r="BE17" s="228"/>
      <c r="BF17" s="229"/>
      <c r="BH17" s="48"/>
      <c r="BI17" s="48"/>
      <c r="BJ17" s="48"/>
      <c r="BK17" s="48"/>
      <c r="BL17" s="48"/>
      <c r="BM17" s="48"/>
    </row>
    <row r="18" spans="2:65" s="8" customFormat="1" ht="9.75" customHeight="1">
      <c r="B18" s="357"/>
      <c r="C18" s="112"/>
      <c r="D18" s="365"/>
      <c r="E18" s="93" t="s">
        <v>31</v>
      </c>
      <c r="F18" s="199" t="s">
        <v>93</v>
      </c>
      <c r="G18" s="200"/>
      <c r="H18" s="199" t="s">
        <v>93</v>
      </c>
      <c r="I18" s="200"/>
      <c r="J18" s="199" t="s">
        <v>93</v>
      </c>
      <c r="K18" s="200"/>
      <c r="L18" s="199" t="s">
        <v>36</v>
      </c>
      <c r="M18" s="200"/>
      <c r="N18" s="195" t="s">
        <v>36</v>
      </c>
      <c r="O18" s="196"/>
      <c r="P18" s="195" t="s">
        <v>36</v>
      </c>
      <c r="Q18" s="196"/>
      <c r="R18" s="195" t="s">
        <v>36</v>
      </c>
      <c r="S18" s="196"/>
      <c r="T18" s="195" t="s">
        <v>36</v>
      </c>
      <c r="U18" s="196"/>
      <c r="V18" s="195" t="s">
        <v>36</v>
      </c>
      <c r="W18" s="196"/>
      <c r="X18" s="195" t="s">
        <v>36</v>
      </c>
      <c r="Y18" s="196"/>
      <c r="Z18" s="195" t="s">
        <v>36</v>
      </c>
      <c r="AA18" s="196"/>
      <c r="AB18" s="195" t="s">
        <v>36</v>
      </c>
      <c r="AC18" s="250"/>
      <c r="AE18" s="245"/>
      <c r="AF18" s="90"/>
      <c r="AG18" s="242"/>
      <c r="AH18" s="93" t="s">
        <v>31</v>
      </c>
      <c r="AI18" s="223" t="s">
        <v>93</v>
      </c>
      <c r="AJ18" s="200"/>
      <c r="AK18" s="199" t="s">
        <v>93</v>
      </c>
      <c r="AL18" s="200"/>
      <c r="AM18" s="199" t="s">
        <v>93</v>
      </c>
      <c r="AN18" s="200"/>
      <c r="AO18" s="199" t="s">
        <v>93</v>
      </c>
      <c r="AP18" s="200"/>
      <c r="AQ18" s="199" t="s">
        <v>93</v>
      </c>
      <c r="AR18" s="200"/>
      <c r="AS18" s="199" t="s">
        <v>93</v>
      </c>
      <c r="AT18" s="200"/>
      <c r="AU18" s="199" t="s">
        <v>93</v>
      </c>
      <c r="AV18" s="200"/>
      <c r="AW18" s="195" t="s">
        <v>36</v>
      </c>
      <c r="AX18" s="196"/>
      <c r="AY18" s="195" t="s">
        <v>36</v>
      </c>
      <c r="AZ18" s="196"/>
      <c r="BA18" s="195" t="s">
        <v>36</v>
      </c>
      <c r="BB18" s="196"/>
      <c r="BC18" s="195" t="s">
        <v>36</v>
      </c>
      <c r="BD18" s="196"/>
      <c r="BE18" s="195" t="s">
        <v>36</v>
      </c>
      <c r="BF18" s="250"/>
    </row>
    <row r="19" spans="2:65" s="8" customFormat="1" ht="12.6" customHeight="1">
      <c r="B19" s="355">
        <f>B16+1</f>
        <v>4</v>
      </c>
      <c r="C19" s="382">
        <f>DATE($B$3,$J$6,B19)</f>
        <v>44869</v>
      </c>
      <c r="D19" s="363">
        <f>WEEKDAY(C19)</f>
        <v>6</v>
      </c>
      <c r="E19" s="91" t="s">
        <v>60</v>
      </c>
      <c r="F19" s="366" t="s">
        <v>88</v>
      </c>
      <c r="G19" s="277"/>
      <c r="H19" s="277"/>
      <c r="I19" s="277"/>
      <c r="J19" s="277"/>
      <c r="K19" s="367"/>
      <c r="L19" s="204"/>
      <c r="M19" s="205"/>
      <c r="N19" s="204"/>
      <c r="O19" s="205"/>
      <c r="P19" s="230" t="s">
        <v>185</v>
      </c>
      <c r="Q19" s="231"/>
      <c r="R19" s="231"/>
      <c r="S19" s="232"/>
      <c r="T19" s="304" t="s">
        <v>153</v>
      </c>
      <c r="U19" s="304"/>
      <c r="V19" s="304"/>
      <c r="W19" s="304"/>
      <c r="X19" s="224" t="s">
        <v>91</v>
      </c>
      <c r="Y19" s="225"/>
      <c r="Z19" s="225"/>
      <c r="AA19" s="225"/>
      <c r="AB19" s="225"/>
      <c r="AC19" s="226"/>
      <c r="AE19" s="243">
        <f>AE16+1</f>
        <v>19</v>
      </c>
      <c r="AF19" s="274">
        <f>DATE($B$3,$J$6,AE19)</f>
        <v>44884</v>
      </c>
      <c r="AG19" s="240">
        <f>WEEKDAY(AF19)</f>
        <v>7</v>
      </c>
      <c r="AH19" s="91" t="s">
        <v>60</v>
      </c>
      <c r="AI19" s="192" t="s">
        <v>201</v>
      </c>
      <c r="AJ19" s="193"/>
      <c r="AK19" s="193"/>
      <c r="AL19" s="193"/>
      <c r="AM19" s="193"/>
      <c r="AN19" s="194"/>
      <c r="AO19" s="204"/>
      <c r="AP19" s="205"/>
      <c r="AQ19" s="204"/>
      <c r="AR19" s="205"/>
      <c r="AS19" s="204"/>
      <c r="AT19" s="205"/>
      <c r="AU19" s="204"/>
      <c r="AV19" s="205"/>
      <c r="AW19" s="204"/>
      <c r="AX19" s="205"/>
      <c r="AY19" s="204"/>
      <c r="AZ19" s="205"/>
      <c r="BA19" s="204"/>
      <c r="BB19" s="205"/>
      <c r="BC19" s="280" t="s">
        <v>138</v>
      </c>
      <c r="BD19" s="281"/>
      <c r="BE19" s="281"/>
      <c r="BF19" s="282"/>
    </row>
    <row r="20" spans="2:65" s="8" customFormat="1" ht="12.6" customHeight="1">
      <c r="B20" s="356"/>
      <c r="C20" s="371"/>
      <c r="D20" s="364"/>
      <c r="E20" s="92" t="s">
        <v>61</v>
      </c>
      <c r="F20" s="368" t="s">
        <v>111</v>
      </c>
      <c r="G20" s="369"/>
      <c r="H20" s="369"/>
      <c r="I20" s="369"/>
      <c r="J20" s="369"/>
      <c r="K20" s="370"/>
      <c r="L20" s="216"/>
      <c r="M20" s="217"/>
      <c r="N20" s="216"/>
      <c r="O20" s="217"/>
      <c r="P20" s="216"/>
      <c r="Q20" s="217"/>
      <c r="R20" s="212"/>
      <c r="S20" s="213"/>
      <c r="T20" s="298" t="s">
        <v>119</v>
      </c>
      <c r="U20" s="234"/>
      <c r="V20" s="234"/>
      <c r="W20" s="235"/>
      <c r="X20" s="227" t="s">
        <v>92</v>
      </c>
      <c r="Y20" s="228"/>
      <c r="Z20" s="228"/>
      <c r="AA20" s="228"/>
      <c r="AB20" s="228"/>
      <c r="AC20" s="229"/>
      <c r="AE20" s="244"/>
      <c r="AF20" s="275"/>
      <c r="AG20" s="241"/>
      <c r="AH20" s="94" t="s">
        <v>61</v>
      </c>
      <c r="AI20" s="438" t="s">
        <v>89</v>
      </c>
      <c r="AJ20" s="439"/>
      <c r="AK20" s="439"/>
      <c r="AL20" s="439"/>
      <c r="AM20" s="439"/>
      <c r="AN20" s="440"/>
      <c r="AO20" s="212"/>
      <c r="AP20" s="213"/>
      <c r="AQ20" s="212"/>
      <c r="AR20" s="213"/>
      <c r="AS20" s="212"/>
      <c r="AT20" s="213"/>
      <c r="AU20" s="212"/>
      <c r="AV20" s="213"/>
      <c r="AW20" s="216"/>
      <c r="AX20" s="217"/>
      <c r="AY20" s="212"/>
      <c r="AZ20" s="213"/>
      <c r="BA20" s="212"/>
      <c r="BB20" s="213"/>
      <c r="BC20" s="283" t="s">
        <v>140</v>
      </c>
      <c r="BD20" s="284"/>
      <c r="BE20" s="284"/>
      <c r="BF20" s="285"/>
    </row>
    <row r="21" spans="2:65" s="8" customFormat="1" ht="9.75" customHeight="1">
      <c r="B21" s="357"/>
      <c r="C21" s="113"/>
      <c r="D21" s="365"/>
      <c r="E21" s="93" t="s">
        <v>31</v>
      </c>
      <c r="F21" s="223" t="s">
        <v>36</v>
      </c>
      <c r="G21" s="200"/>
      <c r="H21" s="199" t="s">
        <v>36</v>
      </c>
      <c r="I21" s="200"/>
      <c r="J21" s="199" t="s">
        <v>36</v>
      </c>
      <c r="K21" s="200"/>
      <c r="L21" s="199" t="s">
        <v>36</v>
      </c>
      <c r="M21" s="200"/>
      <c r="N21" s="195" t="s">
        <v>36</v>
      </c>
      <c r="O21" s="196"/>
      <c r="P21" s="195" t="s">
        <v>36</v>
      </c>
      <c r="Q21" s="196"/>
      <c r="R21" s="195" t="s">
        <v>36</v>
      </c>
      <c r="S21" s="196"/>
      <c r="T21" s="195" t="s">
        <v>36</v>
      </c>
      <c r="U21" s="196"/>
      <c r="V21" s="195" t="s">
        <v>36</v>
      </c>
      <c r="W21" s="196"/>
      <c r="X21" s="195" t="s">
        <v>36</v>
      </c>
      <c r="Y21" s="196"/>
      <c r="Z21" s="195" t="s">
        <v>36</v>
      </c>
      <c r="AA21" s="196"/>
      <c r="AB21" s="195" t="s">
        <v>36</v>
      </c>
      <c r="AC21" s="250"/>
      <c r="AE21" s="245"/>
      <c r="AF21" s="7"/>
      <c r="AG21" s="242"/>
      <c r="AH21" s="93" t="s">
        <v>31</v>
      </c>
      <c r="AI21" s="223" t="s">
        <v>36</v>
      </c>
      <c r="AJ21" s="200"/>
      <c r="AK21" s="199" t="s">
        <v>36</v>
      </c>
      <c r="AL21" s="200"/>
      <c r="AM21" s="199" t="s">
        <v>36</v>
      </c>
      <c r="AN21" s="200"/>
      <c r="AO21" s="199" t="s">
        <v>36</v>
      </c>
      <c r="AP21" s="200"/>
      <c r="AQ21" s="195" t="s">
        <v>36</v>
      </c>
      <c r="AR21" s="196"/>
      <c r="AS21" s="195" t="s">
        <v>36</v>
      </c>
      <c r="AT21" s="196"/>
      <c r="AU21" s="195" t="s">
        <v>36</v>
      </c>
      <c r="AV21" s="196"/>
      <c r="AW21" s="195" t="s">
        <v>36</v>
      </c>
      <c r="AX21" s="196"/>
      <c r="AY21" s="195" t="s">
        <v>36</v>
      </c>
      <c r="AZ21" s="196"/>
      <c r="BA21" s="195" t="s">
        <v>36</v>
      </c>
      <c r="BB21" s="196"/>
      <c r="BC21" s="195" t="s">
        <v>36</v>
      </c>
      <c r="BD21" s="196"/>
      <c r="BE21" s="195" t="s">
        <v>36</v>
      </c>
      <c r="BF21" s="250"/>
    </row>
    <row r="22" spans="2:65" s="8" customFormat="1" ht="12.6" customHeight="1">
      <c r="B22" s="355">
        <f>B19+1</f>
        <v>5</v>
      </c>
      <c r="C22" s="371">
        <f>DATE($B$3,$J$6,B22)</f>
        <v>44870</v>
      </c>
      <c r="D22" s="347">
        <f>WEEKDAY(C22)</f>
        <v>7</v>
      </c>
      <c r="E22" s="91" t="s">
        <v>60</v>
      </c>
      <c r="F22" s="334"/>
      <c r="G22" s="205"/>
      <c r="H22" s="383" t="s">
        <v>120</v>
      </c>
      <c r="I22" s="299"/>
      <c r="J22" s="299"/>
      <c r="K22" s="299"/>
      <c r="L22" s="197"/>
      <c r="M22" s="197"/>
      <c r="N22" s="197"/>
      <c r="O22" s="197"/>
      <c r="P22" s="197"/>
      <c r="Q22" s="197"/>
      <c r="R22" s="299"/>
      <c r="S22" s="384"/>
      <c r="T22" s="264"/>
      <c r="U22" s="265"/>
      <c r="V22" s="236" t="s">
        <v>121</v>
      </c>
      <c r="W22" s="197"/>
      <c r="X22" s="299"/>
      <c r="Y22" s="299"/>
      <c r="Z22" s="299"/>
      <c r="AA22" s="384"/>
      <c r="AB22" s="204"/>
      <c r="AC22" s="301"/>
      <c r="AE22" s="243">
        <f>AE19+1</f>
        <v>20</v>
      </c>
      <c r="AF22" s="274">
        <f>DATE($B$3,$J$6,AE22)</f>
        <v>44885</v>
      </c>
      <c r="AG22" s="240">
        <f>WEEKDAY(AF22)</f>
        <v>1</v>
      </c>
      <c r="AH22" s="91" t="s">
        <v>60</v>
      </c>
      <c r="AI22" s="544" t="s">
        <v>195</v>
      </c>
      <c r="AJ22" s="406"/>
      <c r="AK22" s="406"/>
      <c r="AL22" s="406"/>
      <c r="AM22" s="406"/>
      <c r="AN22" s="406"/>
      <c r="AO22" s="545"/>
      <c r="AP22" s="545"/>
      <c r="AQ22" s="545"/>
      <c r="AR22" s="545"/>
      <c r="AS22" s="545"/>
      <c r="AT22" s="545"/>
      <c r="AU22" s="545"/>
      <c r="AV22" s="545"/>
      <c r="AW22" s="545"/>
      <c r="AX22" s="546"/>
      <c r="AY22" s="204"/>
      <c r="AZ22" s="205"/>
      <c r="BA22" s="204"/>
      <c r="BB22" s="205"/>
      <c r="BC22" s="221" t="s">
        <v>138</v>
      </c>
      <c r="BD22" s="222"/>
      <c r="BE22" s="222"/>
      <c r="BF22" s="286"/>
    </row>
    <row r="23" spans="2:65" s="8" customFormat="1" ht="12.6" customHeight="1">
      <c r="B23" s="356"/>
      <c r="C23" s="371"/>
      <c r="D23" s="348"/>
      <c r="E23" s="92" t="s">
        <v>61</v>
      </c>
      <c r="F23" s="255" t="s">
        <v>89</v>
      </c>
      <c r="G23" s="256"/>
      <c r="H23" s="256"/>
      <c r="I23" s="256"/>
      <c r="J23" s="256"/>
      <c r="K23" s="257"/>
      <c r="L23" s="335" t="s">
        <v>182</v>
      </c>
      <c r="M23" s="288"/>
      <c r="N23" s="288"/>
      <c r="O23" s="288"/>
      <c r="P23" s="288"/>
      <c r="Q23" s="336"/>
      <c r="R23" s="216"/>
      <c r="S23" s="217"/>
      <c r="T23" s="216"/>
      <c r="U23" s="217"/>
      <c r="V23" s="216"/>
      <c r="W23" s="217"/>
      <c r="X23" s="227" t="s">
        <v>113</v>
      </c>
      <c r="Y23" s="228"/>
      <c r="Z23" s="228"/>
      <c r="AA23" s="228"/>
      <c r="AB23" s="228"/>
      <c r="AC23" s="229"/>
      <c r="AE23" s="244"/>
      <c r="AF23" s="275"/>
      <c r="AG23" s="241"/>
      <c r="AH23" s="92" t="s">
        <v>61</v>
      </c>
      <c r="AI23" s="266" t="s">
        <v>197</v>
      </c>
      <c r="AJ23" s="267"/>
      <c r="AK23" s="267"/>
      <c r="AL23" s="268"/>
      <c r="AM23" s="212"/>
      <c r="AN23" s="213"/>
      <c r="AO23" s="212"/>
      <c r="AP23" s="213"/>
      <c r="AQ23" s="212"/>
      <c r="AR23" s="213"/>
      <c r="AS23" s="212"/>
      <c r="AT23" s="213"/>
      <c r="AU23" s="212"/>
      <c r="AV23" s="213"/>
      <c r="AW23" s="216"/>
      <c r="AX23" s="217"/>
      <c r="AY23" s="212"/>
      <c r="AZ23" s="213"/>
      <c r="BA23" s="212"/>
      <c r="BB23" s="213"/>
      <c r="BC23" s="287" t="s">
        <v>139</v>
      </c>
      <c r="BD23" s="288"/>
      <c r="BE23" s="288"/>
      <c r="BF23" s="289"/>
    </row>
    <row r="24" spans="2:65" s="8" customFormat="1" ht="9.75" customHeight="1">
      <c r="B24" s="357"/>
      <c r="C24" s="112"/>
      <c r="D24" s="349"/>
      <c r="E24" s="93" t="s">
        <v>31</v>
      </c>
      <c r="F24" s="223" t="s">
        <v>36</v>
      </c>
      <c r="G24" s="200"/>
      <c r="H24" s="199" t="s">
        <v>36</v>
      </c>
      <c r="I24" s="200"/>
      <c r="J24" s="199" t="s">
        <v>36</v>
      </c>
      <c r="K24" s="200"/>
      <c r="L24" s="199" t="s">
        <v>36</v>
      </c>
      <c r="M24" s="200"/>
      <c r="N24" s="195" t="s">
        <v>36</v>
      </c>
      <c r="O24" s="196"/>
      <c r="P24" s="195" t="s">
        <v>36</v>
      </c>
      <c r="Q24" s="196"/>
      <c r="R24" s="195" t="s">
        <v>36</v>
      </c>
      <c r="S24" s="196"/>
      <c r="T24" s="195" t="s">
        <v>36</v>
      </c>
      <c r="U24" s="196"/>
      <c r="V24" s="195" t="s">
        <v>36</v>
      </c>
      <c r="W24" s="196"/>
      <c r="X24" s="195" t="s">
        <v>36</v>
      </c>
      <c r="Y24" s="196"/>
      <c r="Z24" s="195" t="s">
        <v>36</v>
      </c>
      <c r="AA24" s="196"/>
      <c r="AB24" s="195" t="s">
        <v>36</v>
      </c>
      <c r="AC24" s="250"/>
      <c r="AE24" s="245"/>
      <c r="AF24" s="90"/>
      <c r="AG24" s="242"/>
      <c r="AH24" s="93" t="s">
        <v>31</v>
      </c>
      <c r="AI24" s="223" t="s">
        <v>36</v>
      </c>
      <c r="AJ24" s="200"/>
      <c r="AK24" s="199" t="s">
        <v>36</v>
      </c>
      <c r="AL24" s="200"/>
      <c r="AM24" s="199" t="s">
        <v>36</v>
      </c>
      <c r="AN24" s="200"/>
      <c r="AO24" s="199" t="s">
        <v>36</v>
      </c>
      <c r="AP24" s="200"/>
      <c r="AQ24" s="195" t="s">
        <v>36</v>
      </c>
      <c r="AR24" s="196"/>
      <c r="AS24" s="195" t="s">
        <v>36</v>
      </c>
      <c r="AT24" s="196"/>
      <c r="AU24" s="195" t="s">
        <v>36</v>
      </c>
      <c r="AV24" s="196"/>
      <c r="AW24" s="195" t="s">
        <v>36</v>
      </c>
      <c r="AX24" s="196"/>
      <c r="AY24" s="195" t="s">
        <v>36</v>
      </c>
      <c r="AZ24" s="196"/>
      <c r="BA24" s="195" t="s">
        <v>36</v>
      </c>
      <c r="BB24" s="196"/>
      <c r="BC24" s="195" t="s">
        <v>36</v>
      </c>
      <c r="BD24" s="196"/>
      <c r="BE24" s="195" t="s">
        <v>36</v>
      </c>
      <c r="BF24" s="250"/>
    </row>
    <row r="25" spans="2:65" s="8" customFormat="1" ht="12.6" customHeight="1">
      <c r="B25" s="355">
        <f>B22+1</f>
        <v>6</v>
      </c>
      <c r="C25" s="382">
        <f>DATE($B$3,$J$6,B25)</f>
        <v>44871</v>
      </c>
      <c r="D25" s="347">
        <f>WEEKDAY(C25)</f>
        <v>1</v>
      </c>
      <c r="E25" s="91" t="s">
        <v>60</v>
      </c>
      <c r="F25" s="139">
        <v>8</v>
      </c>
      <c r="G25" s="132" t="s">
        <v>122</v>
      </c>
      <c r="H25" s="258" t="s">
        <v>123</v>
      </c>
      <c r="I25" s="258"/>
      <c r="J25" s="258"/>
      <c r="K25" s="258"/>
      <c r="L25" s="258"/>
      <c r="M25" s="258"/>
      <c r="N25" s="258"/>
      <c r="O25" s="258"/>
      <c r="P25" s="258"/>
      <c r="Q25" s="258"/>
      <c r="R25" s="258"/>
      <c r="S25" s="258"/>
      <c r="T25" s="258"/>
      <c r="U25" s="258"/>
      <c r="V25" s="258"/>
      <c r="W25" s="258"/>
      <c r="X25" s="325" t="s">
        <v>145</v>
      </c>
      <c r="Y25" s="299"/>
      <c r="Z25" s="299"/>
      <c r="AA25" s="299"/>
      <c r="AB25" s="299"/>
      <c r="AC25" s="300"/>
      <c r="AE25" s="326">
        <f>AE22+1</f>
        <v>21</v>
      </c>
      <c r="AF25" s="412">
        <f>DATE($B$3,$J$6,AE25)</f>
        <v>44886</v>
      </c>
      <c r="AG25" s="390">
        <f>WEEKDAY(AF25)</f>
        <v>2</v>
      </c>
      <c r="AH25" s="91" t="s">
        <v>60</v>
      </c>
      <c r="AI25" s="334"/>
      <c r="AJ25" s="205"/>
      <c r="AK25" s="290" t="s">
        <v>124</v>
      </c>
      <c r="AL25" s="291"/>
      <c r="AM25" s="291"/>
      <c r="AN25" s="291"/>
      <c r="AO25" s="292" t="s">
        <v>125</v>
      </c>
      <c r="AP25" s="293"/>
      <c r="AQ25" s="293"/>
      <c r="AR25" s="293"/>
      <c r="AS25" s="293"/>
      <c r="AT25" s="294"/>
      <c r="AU25" s="204"/>
      <c r="AV25" s="205"/>
      <c r="AW25" s="295" t="s">
        <v>199</v>
      </c>
      <c r="AX25" s="296"/>
      <c r="AY25" s="296"/>
      <c r="AZ25" s="297"/>
      <c r="BA25" s="201" t="s">
        <v>89</v>
      </c>
      <c r="BB25" s="202"/>
      <c r="BC25" s="202"/>
      <c r="BD25" s="202"/>
      <c r="BE25" s="202"/>
      <c r="BF25" s="203"/>
    </row>
    <row r="26" spans="2:65" s="8" customFormat="1" ht="12.6" customHeight="1">
      <c r="B26" s="356"/>
      <c r="C26" s="371"/>
      <c r="D26" s="348"/>
      <c r="E26" s="92" t="s">
        <v>61</v>
      </c>
      <c r="F26" s="137"/>
      <c r="G26" s="138"/>
      <c r="H26" s="260"/>
      <c r="I26" s="260"/>
      <c r="J26" s="260"/>
      <c r="K26" s="260"/>
      <c r="L26" s="260"/>
      <c r="M26" s="260"/>
      <c r="N26" s="260"/>
      <c r="O26" s="260"/>
      <c r="P26" s="260"/>
      <c r="Q26" s="260"/>
      <c r="R26" s="260"/>
      <c r="S26" s="260"/>
      <c r="T26" s="260"/>
      <c r="U26" s="260"/>
      <c r="V26" s="260"/>
      <c r="W26" s="432"/>
      <c r="X26" s="358" t="s">
        <v>111</v>
      </c>
      <c r="Y26" s="314"/>
      <c r="Z26" s="314"/>
      <c r="AA26" s="314"/>
      <c r="AB26" s="314"/>
      <c r="AC26" s="359"/>
      <c r="AE26" s="327"/>
      <c r="AF26" s="413"/>
      <c r="AG26" s="391"/>
      <c r="AH26" s="92" t="s">
        <v>61</v>
      </c>
      <c r="AI26" s="255" t="s">
        <v>88</v>
      </c>
      <c r="AJ26" s="256"/>
      <c r="AK26" s="256"/>
      <c r="AL26" s="256"/>
      <c r="AM26" s="256"/>
      <c r="AN26" s="257"/>
      <c r="AO26" s="212"/>
      <c r="AP26" s="213"/>
      <c r="AQ26" s="212"/>
      <c r="AR26" s="213"/>
      <c r="AS26" s="212"/>
      <c r="AT26" s="213"/>
      <c r="AU26" s="212"/>
      <c r="AV26" s="213"/>
      <c r="AW26" s="216"/>
      <c r="AX26" s="217"/>
      <c r="AY26" s="212"/>
      <c r="AZ26" s="213"/>
      <c r="BA26" s="212"/>
      <c r="BB26" s="213"/>
      <c r="BC26" s="307" t="s">
        <v>141</v>
      </c>
      <c r="BD26" s="307"/>
      <c r="BE26" s="307"/>
      <c r="BF26" s="308"/>
    </row>
    <row r="27" spans="2:65" s="8" customFormat="1" ht="9.75" customHeight="1">
      <c r="B27" s="357"/>
      <c r="C27" s="112"/>
      <c r="D27" s="349"/>
      <c r="E27" s="93" t="s">
        <v>31</v>
      </c>
      <c r="F27" s="199" t="s">
        <v>93</v>
      </c>
      <c r="G27" s="200"/>
      <c r="H27" s="199" t="s">
        <v>93</v>
      </c>
      <c r="I27" s="200"/>
      <c r="J27" s="199" t="s">
        <v>93</v>
      </c>
      <c r="K27" s="200"/>
      <c r="L27" s="199" t="s">
        <v>93</v>
      </c>
      <c r="M27" s="200"/>
      <c r="N27" s="199" t="s">
        <v>93</v>
      </c>
      <c r="O27" s="200"/>
      <c r="P27" s="199" t="s">
        <v>93</v>
      </c>
      <c r="Q27" s="200"/>
      <c r="R27" s="199" t="s">
        <v>93</v>
      </c>
      <c r="S27" s="200"/>
      <c r="T27" s="199" t="s">
        <v>93</v>
      </c>
      <c r="U27" s="200"/>
      <c r="V27" s="199" t="s">
        <v>93</v>
      </c>
      <c r="W27" s="200"/>
      <c r="X27" s="195" t="s">
        <v>36</v>
      </c>
      <c r="Y27" s="196"/>
      <c r="Z27" s="195" t="s">
        <v>36</v>
      </c>
      <c r="AA27" s="196"/>
      <c r="AB27" s="195" t="s">
        <v>36</v>
      </c>
      <c r="AC27" s="250"/>
      <c r="AE27" s="328"/>
      <c r="AF27" s="125"/>
      <c r="AG27" s="392"/>
      <c r="AH27" s="93" t="s">
        <v>31</v>
      </c>
      <c r="AI27" s="223" t="s">
        <v>36</v>
      </c>
      <c r="AJ27" s="200"/>
      <c r="AK27" s="199" t="s">
        <v>36</v>
      </c>
      <c r="AL27" s="200"/>
      <c r="AM27" s="199" t="s">
        <v>36</v>
      </c>
      <c r="AN27" s="200"/>
      <c r="AO27" s="199" t="s">
        <v>36</v>
      </c>
      <c r="AP27" s="200"/>
      <c r="AQ27" s="195" t="s">
        <v>36</v>
      </c>
      <c r="AR27" s="196"/>
      <c r="AS27" s="195" t="s">
        <v>36</v>
      </c>
      <c r="AT27" s="196"/>
      <c r="AU27" s="195" t="s">
        <v>36</v>
      </c>
      <c r="AV27" s="196"/>
      <c r="AW27" s="195" t="s">
        <v>36</v>
      </c>
      <c r="AX27" s="196"/>
      <c r="AY27" s="195" t="s">
        <v>36</v>
      </c>
      <c r="AZ27" s="196"/>
      <c r="BA27" s="195" t="s">
        <v>36</v>
      </c>
      <c r="BB27" s="196"/>
      <c r="BC27" s="195" t="s">
        <v>36</v>
      </c>
      <c r="BD27" s="196"/>
      <c r="BE27" s="195" t="s">
        <v>36</v>
      </c>
      <c r="BF27" s="250"/>
      <c r="BG27" s="119"/>
    </row>
    <row r="28" spans="2:65" s="8" customFormat="1" ht="12.6" customHeight="1">
      <c r="B28" s="243">
        <f>B25+1</f>
        <v>7</v>
      </c>
      <c r="C28" s="345">
        <f>DATE($B$3,$J$6,B28)</f>
        <v>44872</v>
      </c>
      <c r="D28" s="347">
        <f>WEEKDAY(C28)</f>
        <v>2</v>
      </c>
      <c r="E28" s="91" t="s">
        <v>60</v>
      </c>
      <c r="F28" s="204"/>
      <c r="G28" s="205"/>
      <c r="H28" s="290" t="s">
        <v>124</v>
      </c>
      <c r="I28" s="291"/>
      <c r="J28" s="291"/>
      <c r="K28" s="291"/>
      <c r="L28" s="292" t="s">
        <v>125</v>
      </c>
      <c r="M28" s="293"/>
      <c r="N28" s="293"/>
      <c r="O28" s="293"/>
      <c r="P28" s="293"/>
      <c r="Q28" s="294"/>
      <c r="R28" s="204"/>
      <c r="S28" s="205"/>
      <c r="T28" s="295" t="s">
        <v>199</v>
      </c>
      <c r="U28" s="296"/>
      <c r="V28" s="296"/>
      <c r="W28" s="297"/>
      <c r="X28" s="201" t="s">
        <v>126</v>
      </c>
      <c r="Y28" s="202"/>
      <c r="Z28" s="202"/>
      <c r="AA28" s="202"/>
      <c r="AB28" s="202"/>
      <c r="AC28" s="203"/>
      <c r="AE28" s="326">
        <f>AE25+1</f>
        <v>22</v>
      </c>
      <c r="AF28" s="412">
        <f>DATE($B$3,$J$6,AE28)</f>
        <v>44887</v>
      </c>
      <c r="AG28" s="390">
        <f>WEEKDAY(AF28)</f>
        <v>3</v>
      </c>
      <c r="AH28" s="91" t="s">
        <v>60</v>
      </c>
      <c r="AI28" s="414" t="s">
        <v>41</v>
      </c>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6"/>
    </row>
    <row r="29" spans="2:65" s="8" customFormat="1" ht="12.6" customHeight="1">
      <c r="B29" s="244"/>
      <c r="C29" s="346"/>
      <c r="D29" s="348"/>
      <c r="E29" s="92" t="s">
        <v>61</v>
      </c>
      <c r="F29" s="255" t="s">
        <v>88</v>
      </c>
      <c r="G29" s="256"/>
      <c r="H29" s="256"/>
      <c r="I29" s="256"/>
      <c r="J29" s="256"/>
      <c r="K29" s="257"/>
      <c r="L29" s="212"/>
      <c r="M29" s="213"/>
      <c r="N29" s="212"/>
      <c r="O29" s="213"/>
      <c r="P29" s="212"/>
      <c r="Q29" s="213"/>
      <c r="R29" s="212"/>
      <c r="S29" s="213"/>
      <c r="T29" s="216"/>
      <c r="U29" s="217"/>
      <c r="V29" s="216"/>
      <c r="W29" s="217"/>
      <c r="X29" s="216"/>
      <c r="Y29" s="217"/>
      <c r="Z29" s="427" t="s">
        <v>127</v>
      </c>
      <c r="AA29" s="307"/>
      <c r="AB29" s="307"/>
      <c r="AC29" s="308"/>
      <c r="AE29" s="327"/>
      <c r="AF29" s="413"/>
      <c r="AG29" s="391"/>
      <c r="AH29" s="92" t="s">
        <v>61</v>
      </c>
      <c r="AI29" s="417"/>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9"/>
    </row>
    <row r="30" spans="2:65" s="8" customFormat="1" ht="9.75" customHeight="1">
      <c r="B30" s="245"/>
      <c r="C30" s="7"/>
      <c r="D30" s="349"/>
      <c r="E30" s="93" t="s">
        <v>31</v>
      </c>
      <c r="F30" s="223" t="s">
        <v>36</v>
      </c>
      <c r="G30" s="200"/>
      <c r="H30" s="199" t="s">
        <v>36</v>
      </c>
      <c r="I30" s="200"/>
      <c r="J30" s="199" t="s">
        <v>36</v>
      </c>
      <c r="K30" s="200"/>
      <c r="L30" s="199" t="s">
        <v>36</v>
      </c>
      <c r="M30" s="200"/>
      <c r="N30" s="195" t="s">
        <v>36</v>
      </c>
      <c r="O30" s="196"/>
      <c r="P30" s="195" t="s">
        <v>36</v>
      </c>
      <c r="Q30" s="196"/>
      <c r="R30" s="195" t="s">
        <v>36</v>
      </c>
      <c r="S30" s="196"/>
      <c r="T30" s="195" t="s">
        <v>36</v>
      </c>
      <c r="U30" s="196"/>
      <c r="V30" s="195" t="s">
        <v>36</v>
      </c>
      <c r="W30" s="196"/>
      <c r="X30" s="195" t="s">
        <v>36</v>
      </c>
      <c r="Y30" s="196"/>
      <c r="Z30" s="195" t="s">
        <v>36</v>
      </c>
      <c r="AA30" s="196"/>
      <c r="AB30" s="195" t="s">
        <v>36</v>
      </c>
      <c r="AC30" s="250"/>
      <c r="AE30" s="328"/>
      <c r="AF30" s="125"/>
      <c r="AG30" s="392"/>
      <c r="AH30" s="93" t="s">
        <v>31</v>
      </c>
      <c r="AI30" s="420"/>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2"/>
    </row>
    <row r="31" spans="2:65" s="8" customFormat="1" ht="12.6" customHeight="1">
      <c r="B31" s="243">
        <f>B28+1</f>
        <v>8</v>
      </c>
      <c r="C31" s="345">
        <f>DATE($B$3,$J$6,B31)</f>
        <v>44873</v>
      </c>
      <c r="D31" s="347">
        <f>WEEKDAY(C31)</f>
        <v>3</v>
      </c>
      <c r="E31" s="91" t="s">
        <v>60</v>
      </c>
      <c r="F31" s="414" t="s">
        <v>41</v>
      </c>
      <c r="G31" s="415"/>
      <c r="H31" s="415"/>
      <c r="I31" s="415"/>
      <c r="J31" s="415"/>
      <c r="K31" s="415"/>
      <c r="L31" s="415"/>
      <c r="M31" s="415"/>
      <c r="N31" s="415"/>
      <c r="O31" s="415"/>
      <c r="P31" s="415"/>
      <c r="Q31" s="415"/>
      <c r="R31" s="415"/>
      <c r="S31" s="415"/>
      <c r="T31" s="415"/>
      <c r="U31" s="415"/>
      <c r="V31" s="415"/>
      <c r="W31" s="415"/>
      <c r="X31" s="415"/>
      <c r="Y31" s="415"/>
      <c r="Z31" s="415"/>
      <c r="AA31" s="415"/>
      <c r="AB31" s="415"/>
      <c r="AC31" s="416"/>
      <c r="AE31" s="243">
        <f>AE28+1</f>
        <v>23</v>
      </c>
      <c r="AF31" s="274">
        <f>DATE($B$3,$J$6,AE31)</f>
        <v>44888</v>
      </c>
      <c r="AG31" s="240">
        <f>WEEKDAY(AF31)</f>
        <v>4</v>
      </c>
      <c r="AH31" s="91" t="s">
        <v>60</v>
      </c>
      <c r="AI31" s="131">
        <v>8</v>
      </c>
      <c r="AJ31" s="132" t="s">
        <v>104</v>
      </c>
      <c r="AK31" s="258" t="s">
        <v>137</v>
      </c>
      <c r="AL31" s="258"/>
      <c r="AM31" s="258"/>
      <c r="AN31" s="258"/>
      <c r="AO31" s="258"/>
      <c r="AP31" s="258"/>
      <c r="AQ31" s="258"/>
      <c r="AR31" s="258"/>
      <c r="AS31" s="258"/>
      <c r="AT31" s="258"/>
      <c r="AU31" s="258"/>
      <c r="AV31" s="258"/>
      <c r="AW31" s="258"/>
      <c r="AX31" s="258"/>
      <c r="AY31" s="258"/>
      <c r="AZ31" s="258"/>
      <c r="BA31" s="258"/>
      <c r="BB31" s="259"/>
      <c r="BC31" s="309" t="s">
        <v>142</v>
      </c>
      <c r="BD31" s="310"/>
      <c r="BE31" s="310"/>
      <c r="BF31" s="311"/>
    </row>
    <row r="32" spans="2:65" s="8" customFormat="1" ht="12.6" customHeight="1">
      <c r="B32" s="244"/>
      <c r="C32" s="346"/>
      <c r="D32" s="348"/>
      <c r="E32" s="92" t="s">
        <v>61</v>
      </c>
      <c r="F32" s="417"/>
      <c r="G32" s="418"/>
      <c r="H32" s="418"/>
      <c r="I32" s="418"/>
      <c r="J32" s="418"/>
      <c r="K32" s="418"/>
      <c r="L32" s="418"/>
      <c r="M32" s="418"/>
      <c r="N32" s="418"/>
      <c r="O32" s="418"/>
      <c r="P32" s="418"/>
      <c r="Q32" s="418"/>
      <c r="R32" s="418"/>
      <c r="S32" s="418"/>
      <c r="T32" s="418"/>
      <c r="U32" s="418"/>
      <c r="V32" s="418"/>
      <c r="W32" s="418"/>
      <c r="X32" s="418"/>
      <c r="Y32" s="418"/>
      <c r="Z32" s="418"/>
      <c r="AA32" s="418"/>
      <c r="AB32" s="418"/>
      <c r="AC32" s="419"/>
      <c r="AE32" s="244"/>
      <c r="AF32" s="275"/>
      <c r="AG32" s="241"/>
      <c r="AH32" s="92" t="s">
        <v>61</v>
      </c>
      <c r="AI32" s="137"/>
      <c r="AJ32" s="138"/>
      <c r="AK32" s="260"/>
      <c r="AL32" s="260"/>
      <c r="AM32" s="260"/>
      <c r="AN32" s="260"/>
      <c r="AO32" s="260"/>
      <c r="AP32" s="260"/>
      <c r="AQ32" s="260"/>
      <c r="AR32" s="260"/>
      <c r="AS32" s="260"/>
      <c r="AT32" s="260"/>
      <c r="AU32" s="260"/>
      <c r="AV32" s="260"/>
      <c r="AW32" s="260"/>
      <c r="AX32" s="260"/>
      <c r="AY32" s="260"/>
      <c r="AZ32" s="260"/>
      <c r="BA32" s="260"/>
      <c r="BB32" s="260"/>
      <c r="BC32" s="261" t="s">
        <v>158</v>
      </c>
      <c r="BD32" s="262"/>
      <c r="BE32" s="262"/>
      <c r="BF32" s="263"/>
    </row>
    <row r="33" spans="2:58" s="8" customFormat="1" ht="9.75" customHeight="1">
      <c r="B33" s="245"/>
      <c r="C33" s="7"/>
      <c r="D33" s="349"/>
      <c r="E33" s="93" t="s">
        <v>31</v>
      </c>
      <c r="F33" s="420"/>
      <c r="G33" s="421"/>
      <c r="H33" s="421"/>
      <c r="I33" s="421"/>
      <c r="J33" s="421"/>
      <c r="K33" s="421"/>
      <c r="L33" s="421"/>
      <c r="M33" s="421"/>
      <c r="N33" s="421"/>
      <c r="O33" s="421"/>
      <c r="P33" s="421"/>
      <c r="Q33" s="421"/>
      <c r="R33" s="421"/>
      <c r="S33" s="421"/>
      <c r="T33" s="421"/>
      <c r="U33" s="421"/>
      <c r="V33" s="421"/>
      <c r="W33" s="421"/>
      <c r="X33" s="421"/>
      <c r="Y33" s="421"/>
      <c r="Z33" s="421"/>
      <c r="AA33" s="421"/>
      <c r="AB33" s="421"/>
      <c r="AC33" s="422"/>
      <c r="AD33" s="118"/>
      <c r="AE33" s="245"/>
      <c r="AF33" s="90"/>
      <c r="AG33" s="242"/>
      <c r="AH33" s="93" t="s">
        <v>31</v>
      </c>
      <c r="AI33" s="223" t="s">
        <v>93</v>
      </c>
      <c r="AJ33" s="200"/>
      <c r="AK33" s="199" t="s">
        <v>93</v>
      </c>
      <c r="AL33" s="200"/>
      <c r="AM33" s="199" t="s">
        <v>93</v>
      </c>
      <c r="AN33" s="200"/>
      <c r="AO33" s="199" t="s">
        <v>93</v>
      </c>
      <c r="AP33" s="200"/>
      <c r="AQ33" s="199" t="s">
        <v>93</v>
      </c>
      <c r="AR33" s="200"/>
      <c r="AS33" s="199" t="s">
        <v>93</v>
      </c>
      <c r="AT33" s="200"/>
      <c r="AU33" s="251" t="s">
        <v>93</v>
      </c>
      <c r="AV33" s="252"/>
      <c r="AW33" s="251" t="s">
        <v>93</v>
      </c>
      <c r="AX33" s="252"/>
      <c r="AY33" s="251" t="s">
        <v>93</v>
      </c>
      <c r="AZ33" s="252"/>
      <c r="BA33" s="199" t="s">
        <v>93</v>
      </c>
      <c r="BB33" s="200"/>
      <c r="BC33" s="195" t="s">
        <v>36</v>
      </c>
      <c r="BD33" s="196"/>
      <c r="BE33" s="195" t="s">
        <v>36</v>
      </c>
      <c r="BF33" s="250"/>
    </row>
    <row r="34" spans="2:58" s="8" customFormat="1" ht="12.6" customHeight="1">
      <c r="B34" s="243">
        <f>B31+1</f>
        <v>9</v>
      </c>
      <c r="C34" s="345">
        <f>DATE($B$3,$J$6,B34)</f>
        <v>44874</v>
      </c>
      <c r="D34" s="347">
        <f>WEEKDAY(C34)</f>
        <v>4</v>
      </c>
      <c r="E34" s="91" t="s">
        <v>60</v>
      </c>
      <c r="F34" s="204"/>
      <c r="G34" s="205"/>
      <c r="H34" s="204"/>
      <c r="I34" s="205"/>
      <c r="J34" s="204"/>
      <c r="K34" s="205"/>
      <c r="L34" s="204"/>
      <c r="M34" s="205"/>
      <c r="N34" s="204"/>
      <c r="O34" s="205"/>
      <c r="P34" s="204"/>
      <c r="Q34" s="205"/>
      <c r="R34" s="204"/>
      <c r="S34" s="205"/>
      <c r="T34" s="436" t="s">
        <v>194</v>
      </c>
      <c r="U34" s="305"/>
      <c r="V34" s="305"/>
      <c r="W34" s="437"/>
      <c r="X34" s="423" t="s">
        <v>88</v>
      </c>
      <c r="Y34" s="424"/>
      <c r="Z34" s="424"/>
      <c r="AA34" s="424"/>
      <c r="AB34" s="424"/>
      <c r="AC34" s="425"/>
      <c r="AE34" s="243">
        <f>AE31+1</f>
        <v>24</v>
      </c>
      <c r="AF34" s="274">
        <f>DATE($B$3,$J$6,AE34)</f>
        <v>44889</v>
      </c>
      <c r="AG34" s="240">
        <f>WEEKDAY(AF34)</f>
        <v>5</v>
      </c>
      <c r="AH34" s="91" t="s">
        <v>60</v>
      </c>
      <c r="AI34" s="334"/>
      <c r="AJ34" s="205"/>
      <c r="AK34" s="204"/>
      <c r="AL34" s="205"/>
      <c r="AM34" s="204"/>
      <c r="AN34" s="205"/>
      <c r="AO34" s="204"/>
      <c r="AP34" s="205"/>
      <c r="AQ34" s="204"/>
      <c r="AR34" s="205"/>
      <c r="AS34" s="204"/>
      <c r="AT34" s="205"/>
      <c r="AU34" s="264"/>
      <c r="AV34" s="265"/>
      <c r="AW34" s="246" t="s">
        <v>159</v>
      </c>
      <c r="AX34" s="247"/>
      <c r="AY34" s="247"/>
      <c r="AZ34" s="408"/>
      <c r="BA34" s="295" t="s">
        <v>162</v>
      </c>
      <c r="BB34" s="296"/>
      <c r="BC34" s="296"/>
      <c r="BD34" s="296"/>
      <c r="BE34" s="296"/>
      <c r="BF34" s="312"/>
    </row>
    <row r="35" spans="2:58" s="8" customFormat="1" ht="12.6" customHeight="1">
      <c r="B35" s="244"/>
      <c r="C35" s="346"/>
      <c r="D35" s="348"/>
      <c r="E35" s="92" t="s">
        <v>61</v>
      </c>
      <c r="F35" s="255" t="s">
        <v>88</v>
      </c>
      <c r="G35" s="256"/>
      <c r="H35" s="256"/>
      <c r="I35" s="256"/>
      <c r="J35" s="256"/>
      <c r="K35" s="257"/>
      <c r="L35" s="212"/>
      <c r="M35" s="213"/>
      <c r="N35" s="330" t="s">
        <v>111</v>
      </c>
      <c r="O35" s="331"/>
      <c r="P35" s="332"/>
      <c r="Q35" s="333"/>
      <c r="R35" s="337" t="s">
        <v>157</v>
      </c>
      <c r="S35" s="338"/>
      <c r="T35" s="338"/>
      <c r="U35" s="339"/>
      <c r="V35" s="248" t="s">
        <v>117</v>
      </c>
      <c r="W35" s="248"/>
      <c r="X35" s="248"/>
      <c r="Y35" s="270"/>
      <c r="Z35" s="385" t="s">
        <v>118</v>
      </c>
      <c r="AA35" s="385"/>
      <c r="AB35" s="385"/>
      <c r="AC35" s="386"/>
      <c r="AE35" s="244"/>
      <c r="AF35" s="275"/>
      <c r="AG35" s="241"/>
      <c r="AH35" s="92" t="s">
        <v>61</v>
      </c>
      <c r="AI35" s="313" t="s">
        <v>102</v>
      </c>
      <c r="AJ35" s="314"/>
      <c r="AK35" s="314"/>
      <c r="AL35" s="314"/>
      <c r="AM35" s="314"/>
      <c r="AN35" s="315"/>
      <c r="AO35" s="212"/>
      <c r="AP35" s="213"/>
      <c r="AQ35" s="212"/>
      <c r="AR35" s="213"/>
      <c r="AS35" s="212"/>
      <c r="AT35" s="213"/>
      <c r="AU35" s="212"/>
      <c r="AV35" s="213"/>
      <c r="AW35" s="319"/>
      <c r="AX35" s="320"/>
      <c r="AY35" s="269" t="s">
        <v>132</v>
      </c>
      <c r="AZ35" s="248"/>
      <c r="BA35" s="248"/>
      <c r="BB35" s="270"/>
      <c r="BC35" s="248" t="s">
        <v>133</v>
      </c>
      <c r="BD35" s="248"/>
      <c r="BE35" s="248"/>
      <c r="BF35" s="249"/>
    </row>
    <row r="36" spans="2:58" s="8" customFormat="1" ht="9.75" customHeight="1">
      <c r="B36" s="245"/>
      <c r="C36" s="7"/>
      <c r="D36" s="349"/>
      <c r="E36" s="93" t="s">
        <v>31</v>
      </c>
      <c r="F36" s="223" t="s">
        <v>36</v>
      </c>
      <c r="G36" s="200"/>
      <c r="H36" s="199" t="s">
        <v>36</v>
      </c>
      <c r="I36" s="200"/>
      <c r="J36" s="199" t="s">
        <v>36</v>
      </c>
      <c r="K36" s="200"/>
      <c r="L36" s="199" t="s">
        <v>36</v>
      </c>
      <c r="M36" s="200"/>
      <c r="N36" s="195" t="s">
        <v>36</v>
      </c>
      <c r="O36" s="196"/>
      <c r="P36" s="195" t="s">
        <v>36</v>
      </c>
      <c r="Q36" s="196"/>
      <c r="R36" s="195" t="s">
        <v>36</v>
      </c>
      <c r="S36" s="196"/>
      <c r="T36" s="195" t="s">
        <v>36</v>
      </c>
      <c r="U36" s="196"/>
      <c r="V36" s="195" t="s">
        <v>36</v>
      </c>
      <c r="W36" s="196"/>
      <c r="X36" s="195" t="s">
        <v>36</v>
      </c>
      <c r="Y36" s="196"/>
      <c r="Z36" s="195" t="s">
        <v>36</v>
      </c>
      <c r="AA36" s="196"/>
      <c r="AB36" s="195" t="s">
        <v>36</v>
      </c>
      <c r="AC36" s="250"/>
      <c r="AE36" s="245"/>
      <c r="AF36" s="90"/>
      <c r="AG36" s="242"/>
      <c r="AH36" s="93" t="s">
        <v>31</v>
      </c>
      <c r="AI36" s="223" t="s">
        <v>36</v>
      </c>
      <c r="AJ36" s="200"/>
      <c r="AK36" s="199" t="s">
        <v>36</v>
      </c>
      <c r="AL36" s="200"/>
      <c r="AM36" s="199" t="s">
        <v>36</v>
      </c>
      <c r="AN36" s="200"/>
      <c r="AO36" s="199" t="s">
        <v>36</v>
      </c>
      <c r="AP36" s="200"/>
      <c r="AQ36" s="195" t="s">
        <v>36</v>
      </c>
      <c r="AR36" s="196"/>
      <c r="AS36" s="195" t="s">
        <v>36</v>
      </c>
      <c r="AT36" s="196"/>
      <c r="AU36" s="195" t="s">
        <v>36</v>
      </c>
      <c r="AV36" s="196"/>
      <c r="AW36" s="195" t="s">
        <v>36</v>
      </c>
      <c r="AX36" s="196"/>
      <c r="AY36" s="195" t="s">
        <v>36</v>
      </c>
      <c r="AZ36" s="196"/>
      <c r="BA36" s="195" t="s">
        <v>36</v>
      </c>
      <c r="BB36" s="196"/>
      <c r="BC36" s="195" t="s">
        <v>36</v>
      </c>
      <c r="BD36" s="196"/>
      <c r="BE36" s="195" t="s">
        <v>36</v>
      </c>
      <c r="BF36" s="250"/>
    </row>
    <row r="37" spans="2:58" s="8" customFormat="1" ht="12.6" customHeight="1">
      <c r="B37" s="243">
        <f>B34+1</f>
        <v>10</v>
      </c>
      <c r="C37" s="345">
        <f>DATE($B$3,$J$6,B37)</f>
        <v>44875</v>
      </c>
      <c r="D37" s="347">
        <f>WEEKDAY(C37)</f>
        <v>5</v>
      </c>
      <c r="E37" s="91" t="s">
        <v>60</v>
      </c>
      <c r="F37" s="204"/>
      <c r="G37" s="205"/>
      <c r="H37" s="204"/>
      <c r="I37" s="205"/>
      <c r="J37" s="204"/>
      <c r="K37" s="205"/>
      <c r="L37" s="204"/>
      <c r="M37" s="205"/>
      <c r="N37" s="204"/>
      <c r="O37" s="205"/>
      <c r="P37" s="204"/>
      <c r="Q37" s="208"/>
      <c r="R37" s="204"/>
      <c r="S37" s="205"/>
      <c r="T37" s="246" t="s">
        <v>196</v>
      </c>
      <c r="U37" s="247"/>
      <c r="V37" s="247"/>
      <c r="W37" s="408"/>
      <c r="X37" s="295" t="s">
        <v>162</v>
      </c>
      <c r="Y37" s="296"/>
      <c r="Z37" s="296"/>
      <c r="AA37" s="296"/>
      <c r="AB37" s="296"/>
      <c r="AC37" s="312"/>
      <c r="AE37" s="243">
        <f>AE34+1</f>
        <v>25</v>
      </c>
      <c r="AF37" s="274">
        <f>DATE($B$3,$J$6,AE37)</f>
        <v>44890</v>
      </c>
      <c r="AG37" s="240">
        <f>WEEKDAY(AF37)</f>
        <v>6</v>
      </c>
      <c r="AH37" s="91" t="s">
        <v>60</v>
      </c>
      <c r="AI37" s="316" t="s">
        <v>88</v>
      </c>
      <c r="AJ37" s="317"/>
      <c r="AK37" s="317"/>
      <c r="AL37" s="317"/>
      <c r="AM37" s="317"/>
      <c r="AN37" s="318"/>
      <c r="AO37" s="204"/>
      <c r="AP37" s="205"/>
      <c r="AQ37" s="204"/>
      <c r="AR37" s="205"/>
      <c r="AS37" s="204"/>
      <c r="AT37" s="205"/>
      <c r="AU37" s="204"/>
      <c r="AV37" s="205"/>
      <c r="AW37" s="303" t="s">
        <v>191</v>
      </c>
      <c r="AX37" s="304"/>
      <c r="AY37" s="304"/>
      <c r="AZ37" s="304"/>
      <c r="BA37" s="224" t="s">
        <v>91</v>
      </c>
      <c r="BB37" s="225"/>
      <c r="BC37" s="225"/>
      <c r="BD37" s="225"/>
      <c r="BE37" s="225"/>
      <c r="BF37" s="226"/>
    </row>
    <row r="38" spans="2:58" s="8" customFormat="1" ht="12.6" customHeight="1">
      <c r="B38" s="244"/>
      <c r="C38" s="346"/>
      <c r="D38" s="348"/>
      <c r="E38" s="92" t="s">
        <v>61</v>
      </c>
      <c r="F38" s="313" t="s">
        <v>128</v>
      </c>
      <c r="G38" s="314"/>
      <c r="H38" s="314"/>
      <c r="I38" s="314"/>
      <c r="J38" s="314"/>
      <c r="K38" s="315"/>
      <c r="L38" s="212"/>
      <c r="M38" s="213"/>
      <c r="N38" s="212"/>
      <c r="O38" s="213"/>
      <c r="P38" s="212"/>
      <c r="Q38" s="213"/>
      <c r="R38" s="214"/>
      <c r="S38" s="215"/>
      <c r="T38" s="214"/>
      <c r="U38" s="215"/>
      <c r="V38" s="337" t="s">
        <v>121</v>
      </c>
      <c r="W38" s="338"/>
      <c r="X38" s="428"/>
      <c r="Y38" s="428"/>
      <c r="Z38" s="405" t="s">
        <v>183</v>
      </c>
      <c r="AA38" s="307"/>
      <c r="AB38" s="307"/>
      <c r="AC38" s="308"/>
      <c r="AE38" s="244"/>
      <c r="AF38" s="275"/>
      <c r="AG38" s="241"/>
      <c r="AH38" s="92" t="s">
        <v>61</v>
      </c>
      <c r="AI38" s="313" t="s">
        <v>111</v>
      </c>
      <c r="AJ38" s="314"/>
      <c r="AK38" s="314"/>
      <c r="AL38" s="314"/>
      <c r="AM38" s="314"/>
      <c r="AN38" s="315"/>
      <c r="AO38" s="212"/>
      <c r="AP38" s="213"/>
      <c r="AQ38" s="212"/>
      <c r="AR38" s="213"/>
      <c r="AS38" s="212"/>
      <c r="AT38" s="213"/>
      <c r="AU38" s="212"/>
      <c r="AV38" s="213"/>
      <c r="AW38" s="298" t="s">
        <v>136</v>
      </c>
      <c r="AX38" s="234"/>
      <c r="AY38" s="234"/>
      <c r="AZ38" s="235"/>
      <c r="BA38" s="227" t="s">
        <v>92</v>
      </c>
      <c r="BB38" s="228"/>
      <c r="BC38" s="228"/>
      <c r="BD38" s="228"/>
      <c r="BE38" s="228"/>
      <c r="BF38" s="229"/>
    </row>
    <row r="39" spans="2:58" s="8" customFormat="1" ht="9.75" customHeight="1">
      <c r="B39" s="245"/>
      <c r="C39" s="7"/>
      <c r="D39" s="349"/>
      <c r="E39" s="93" t="s">
        <v>31</v>
      </c>
      <c r="F39" s="223" t="s">
        <v>36</v>
      </c>
      <c r="G39" s="200"/>
      <c r="H39" s="199" t="s">
        <v>36</v>
      </c>
      <c r="I39" s="200"/>
      <c r="J39" s="199" t="s">
        <v>36</v>
      </c>
      <c r="K39" s="200"/>
      <c r="L39" s="199" t="s">
        <v>36</v>
      </c>
      <c r="M39" s="200"/>
      <c r="N39" s="195" t="s">
        <v>36</v>
      </c>
      <c r="O39" s="196"/>
      <c r="P39" s="195" t="s">
        <v>36</v>
      </c>
      <c r="Q39" s="196"/>
      <c r="R39" s="195" t="s">
        <v>36</v>
      </c>
      <c r="S39" s="196"/>
      <c r="T39" s="195" t="s">
        <v>36</v>
      </c>
      <c r="U39" s="196"/>
      <c r="V39" s="195" t="s">
        <v>36</v>
      </c>
      <c r="W39" s="196"/>
      <c r="X39" s="195" t="s">
        <v>36</v>
      </c>
      <c r="Y39" s="196"/>
      <c r="Z39" s="195" t="s">
        <v>36</v>
      </c>
      <c r="AA39" s="196"/>
      <c r="AB39" s="195" t="s">
        <v>36</v>
      </c>
      <c r="AC39" s="250"/>
      <c r="AE39" s="245"/>
      <c r="AF39" s="90"/>
      <c r="AG39" s="242"/>
      <c r="AH39" s="93" t="s">
        <v>31</v>
      </c>
      <c r="AI39" s="223" t="s">
        <v>36</v>
      </c>
      <c r="AJ39" s="200"/>
      <c r="AK39" s="199" t="s">
        <v>36</v>
      </c>
      <c r="AL39" s="200"/>
      <c r="AM39" s="199" t="s">
        <v>36</v>
      </c>
      <c r="AN39" s="200"/>
      <c r="AO39" s="199" t="s">
        <v>36</v>
      </c>
      <c r="AP39" s="200"/>
      <c r="AQ39" s="195" t="s">
        <v>36</v>
      </c>
      <c r="AR39" s="196"/>
      <c r="AS39" s="195" t="s">
        <v>36</v>
      </c>
      <c r="AT39" s="196"/>
      <c r="AU39" s="195" t="s">
        <v>36</v>
      </c>
      <c r="AV39" s="196"/>
      <c r="AW39" s="195" t="s">
        <v>36</v>
      </c>
      <c r="AX39" s="196"/>
      <c r="AY39" s="195" t="s">
        <v>36</v>
      </c>
      <c r="AZ39" s="196"/>
      <c r="BA39" s="195" t="s">
        <v>36</v>
      </c>
      <c r="BB39" s="196"/>
      <c r="BC39" s="195" t="s">
        <v>36</v>
      </c>
      <c r="BD39" s="196"/>
      <c r="BE39" s="195" t="s">
        <v>36</v>
      </c>
      <c r="BF39" s="250"/>
    </row>
    <row r="40" spans="2:58" s="8" customFormat="1" ht="12.6" customHeight="1">
      <c r="B40" s="243">
        <f>B37+1</f>
        <v>11</v>
      </c>
      <c r="C40" s="345">
        <f>DATE($B$3,$J$6,B40)</f>
        <v>44876</v>
      </c>
      <c r="D40" s="347">
        <f>WEEKDAY(C40)</f>
        <v>6</v>
      </c>
      <c r="E40" s="91" t="s">
        <v>60</v>
      </c>
      <c r="F40" s="316" t="s">
        <v>88</v>
      </c>
      <c r="G40" s="317"/>
      <c r="H40" s="317"/>
      <c r="I40" s="317"/>
      <c r="J40" s="317"/>
      <c r="K40" s="318"/>
      <c r="L40" s="204"/>
      <c r="M40" s="205"/>
      <c r="N40" s="204"/>
      <c r="O40" s="205"/>
      <c r="P40" s="204"/>
      <c r="Q40" s="205"/>
      <c r="R40" s="204"/>
      <c r="S40" s="205"/>
      <c r="T40" s="246" t="s">
        <v>196</v>
      </c>
      <c r="U40" s="247"/>
      <c r="V40" s="247"/>
      <c r="W40" s="247"/>
      <c r="X40" s="224" t="s">
        <v>91</v>
      </c>
      <c r="Y40" s="225"/>
      <c r="Z40" s="225"/>
      <c r="AA40" s="225"/>
      <c r="AB40" s="225"/>
      <c r="AC40" s="226"/>
      <c r="AE40" s="243">
        <f>AE37+1</f>
        <v>26</v>
      </c>
      <c r="AF40" s="274">
        <f>DATE($B$3,$J$6,AE40)</f>
        <v>44891</v>
      </c>
      <c r="AG40" s="240">
        <f>WEEKDAY(AF40)</f>
        <v>7</v>
      </c>
      <c r="AH40" s="91" t="s">
        <v>60</v>
      </c>
      <c r="AI40" s="154">
        <v>8</v>
      </c>
      <c r="AJ40" s="155" t="s">
        <v>104</v>
      </c>
      <c r="AK40" s="406" t="s">
        <v>152</v>
      </c>
      <c r="AL40" s="406"/>
      <c r="AM40" s="406"/>
      <c r="AN40" s="406"/>
      <c r="AO40" s="321" t="s">
        <v>193</v>
      </c>
      <c r="AP40" s="258"/>
      <c r="AQ40" s="258"/>
      <c r="AR40" s="258"/>
      <c r="AS40" s="258"/>
      <c r="AT40" s="258"/>
      <c r="AU40" s="258"/>
      <c r="AV40" s="258"/>
      <c r="AW40" s="258"/>
      <c r="AX40" s="322"/>
      <c r="AY40" s="299" t="s">
        <v>138</v>
      </c>
      <c r="AZ40" s="299"/>
      <c r="BA40" s="299"/>
      <c r="BB40" s="299"/>
      <c r="BC40" s="299"/>
      <c r="BD40" s="299"/>
      <c r="BE40" s="299"/>
      <c r="BF40" s="300"/>
    </row>
    <row r="41" spans="2:58" s="8" customFormat="1" ht="12.6" customHeight="1">
      <c r="B41" s="244"/>
      <c r="C41" s="346"/>
      <c r="D41" s="348"/>
      <c r="E41" s="92" t="s">
        <v>61</v>
      </c>
      <c r="F41" s="313" t="s">
        <v>111</v>
      </c>
      <c r="G41" s="314"/>
      <c r="H41" s="314"/>
      <c r="I41" s="314"/>
      <c r="J41" s="314"/>
      <c r="K41" s="315"/>
      <c r="L41" s="212"/>
      <c r="M41" s="213"/>
      <c r="N41" s="212"/>
      <c r="O41" s="213"/>
      <c r="P41" s="212"/>
      <c r="Q41" s="213"/>
      <c r="R41" s="212"/>
      <c r="S41" s="213"/>
      <c r="T41" s="298" t="s">
        <v>119</v>
      </c>
      <c r="U41" s="234"/>
      <c r="V41" s="234"/>
      <c r="W41" s="235"/>
      <c r="X41" s="227" t="s">
        <v>92</v>
      </c>
      <c r="Y41" s="228"/>
      <c r="Z41" s="228"/>
      <c r="AA41" s="228"/>
      <c r="AB41" s="228"/>
      <c r="AC41" s="229"/>
      <c r="AE41" s="244"/>
      <c r="AF41" s="275"/>
      <c r="AG41" s="241"/>
      <c r="AH41" s="92" t="s">
        <v>61</v>
      </c>
      <c r="AI41" s="156"/>
      <c r="AJ41" s="157"/>
      <c r="AK41" s="248"/>
      <c r="AL41" s="248"/>
      <c r="AM41" s="248"/>
      <c r="AN41" s="248"/>
      <c r="AO41" s="323"/>
      <c r="AP41" s="260"/>
      <c r="AQ41" s="260"/>
      <c r="AR41" s="260"/>
      <c r="AS41" s="260"/>
      <c r="AT41" s="260"/>
      <c r="AU41" s="260"/>
      <c r="AV41" s="260"/>
      <c r="AW41" s="260"/>
      <c r="AX41" s="324"/>
      <c r="AY41" s="302"/>
      <c r="AZ41" s="217"/>
      <c r="BA41" s="227" t="s">
        <v>102</v>
      </c>
      <c r="BB41" s="228"/>
      <c r="BC41" s="228"/>
      <c r="BD41" s="228"/>
      <c r="BE41" s="228"/>
      <c r="BF41" s="229"/>
    </row>
    <row r="42" spans="2:58" s="8" customFormat="1" ht="9.75" customHeight="1">
      <c r="B42" s="245"/>
      <c r="C42" s="7"/>
      <c r="D42" s="349"/>
      <c r="E42" s="93" t="s">
        <v>31</v>
      </c>
      <c r="F42" s="223" t="s">
        <v>36</v>
      </c>
      <c r="G42" s="200"/>
      <c r="H42" s="199" t="s">
        <v>36</v>
      </c>
      <c r="I42" s="200"/>
      <c r="J42" s="199" t="s">
        <v>36</v>
      </c>
      <c r="K42" s="200"/>
      <c r="L42" s="199" t="s">
        <v>36</v>
      </c>
      <c r="M42" s="200"/>
      <c r="N42" s="195" t="s">
        <v>36</v>
      </c>
      <c r="O42" s="196"/>
      <c r="P42" s="195" t="s">
        <v>36</v>
      </c>
      <c r="Q42" s="196"/>
      <c r="R42" s="195" t="s">
        <v>36</v>
      </c>
      <c r="S42" s="196"/>
      <c r="T42" s="195" t="s">
        <v>36</v>
      </c>
      <c r="U42" s="196"/>
      <c r="V42" s="195" t="s">
        <v>36</v>
      </c>
      <c r="W42" s="196"/>
      <c r="X42" s="195" t="s">
        <v>36</v>
      </c>
      <c r="Y42" s="196"/>
      <c r="Z42" s="195" t="s">
        <v>36</v>
      </c>
      <c r="AA42" s="196"/>
      <c r="AB42" s="195" t="s">
        <v>36</v>
      </c>
      <c r="AC42" s="250"/>
      <c r="AE42" s="245"/>
      <c r="AF42" s="90"/>
      <c r="AG42" s="242"/>
      <c r="AH42" s="93" t="s">
        <v>31</v>
      </c>
      <c r="AI42" s="199" t="s">
        <v>93</v>
      </c>
      <c r="AJ42" s="200"/>
      <c r="AK42" s="199" t="s">
        <v>93</v>
      </c>
      <c r="AL42" s="200"/>
      <c r="AM42" s="199" t="s">
        <v>93</v>
      </c>
      <c r="AN42" s="200"/>
      <c r="AO42" s="199" t="s">
        <v>93</v>
      </c>
      <c r="AP42" s="200"/>
      <c r="AQ42" s="199" t="s">
        <v>93</v>
      </c>
      <c r="AR42" s="200"/>
      <c r="AS42" s="199" t="s">
        <v>93</v>
      </c>
      <c r="AT42" s="200"/>
      <c r="AU42" s="251" t="s">
        <v>93</v>
      </c>
      <c r="AV42" s="252"/>
      <c r="AW42" s="251" t="s">
        <v>93</v>
      </c>
      <c r="AX42" s="252"/>
      <c r="AY42" s="195" t="s">
        <v>36</v>
      </c>
      <c r="AZ42" s="196"/>
      <c r="BA42" s="195" t="s">
        <v>36</v>
      </c>
      <c r="BB42" s="196"/>
      <c r="BC42" s="195" t="s">
        <v>36</v>
      </c>
      <c r="BD42" s="196"/>
      <c r="BE42" s="195" t="s">
        <v>36</v>
      </c>
      <c r="BF42" s="250"/>
    </row>
    <row r="43" spans="2:58" s="8" customFormat="1" ht="12.6" customHeight="1">
      <c r="B43" s="243">
        <f>B40+1</f>
        <v>12</v>
      </c>
      <c r="C43" s="345">
        <f>DATE($B$3,$J$6,B43)</f>
        <v>44877</v>
      </c>
      <c r="D43" s="347">
        <f>WEEKDAY(C43)</f>
        <v>7</v>
      </c>
      <c r="E43" s="91" t="s">
        <v>60</v>
      </c>
      <c r="F43" s="360" t="s">
        <v>182</v>
      </c>
      <c r="G43" s="361"/>
      <c r="H43" s="361"/>
      <c r="I43" s="361"/>
      <c r="J43" s="361"/>
      <c r="K43" s="362"/>
      <c r="L43" s="197" t="s">
        <v>154</v>
      </c>
      <c r="M43" s="197"/>
      <c r="N43" s="197"/>
      <c r="O43" s="197"/>
      <c r="P43" s="197"/>
      <c r="Q43" s="197"/>
      <c r="R43" s="197"/>
      <c r="S43" s="197"/>
      <c r="T43" s="197"/>
      <c r="U43" s="237"/>
      <c r="V43" s="204"/>
      <c r="W43" s="205"/>
      <c r="X43" s="204"/>
      <c r="Y43" s="205"/>
      <c r="Z43" s="290" t="s">
        <v>129</v>
      </c>
      <c r="AA43" s="291"/>
      <c r="AB43" s="291"/>
      <c r="AC43" s="431"/>
      <c r="AE43" s="243">
        <f>AE40+1</f>
        <v>27</v>
      </c>
      <c r="AF43" s="274">
        <f>DATE($B$3,$J$6,AE43)</f>
        <v>44892</v>
      </c>
      <c r="AG43" s="240">
        <f>WEEKDAY(AF43)</f>
        <v>1</v>
      </c>
      <c r="AH43" s="91" t="s">
        <v>60</v>
      </c>
      <c r="AI43" s="206" t="s">
        <v>144</v>
      </c>
      <c r="AJ43" s="197"/>
      <c r="AK43" s="197"/>
      <c r="AL43" s="197"/>
      <c r="AM43" s="197"/>
      <c r="AN43" s="197"/>
      <c r="AO43" s="197"/>
      <c r="AP43" s="197"/>
      <c r="AQ43" s="197"/>
      <c r="AR43" s="197"/>
      <c r="AS43" s="197"/>
      <c r="AT43" s="197"/>
      <c r="AU43" s="197"/>
      <c r="AV43" s="197"/>
      <c r="AW43" s="197"/>
      <c r="AX43" s="197"/>
      <c r="AY43" s="409" t="s">
        <v>161</v>
      </c>
      <c r="AZ43" s="410"/>
      <c r="BA43" s="410"/>
      <c r="BB43" s="411"/>
      <c r="BC43" s="305" t="s">
        <v>160</v>
      </c>
      <c r="BD43" s="305"/>
      <c r="BE43" s="305"/>
      <c r="BF43" s="306"/>
    </row>
    <row r="44" spans="2:58" s="8" customFormat="1" ht="12.6" customHeight="1">
      <c r="B44" s="244"/>
      <c r="C44" s="346"/>
      <c r="D44" s="348"/>
      <c r="E44" s="92" t="s">
        <v>61</v>
      </c>
      <c r="F44" s="255" t="s">
        <v>89</v>
      </c>
      <c r="G44" s="256"/>
      <c r="H44" s="256"/>
      <c r="I44" s="256"/>
      <c r="J44" s="256"/>
      <c r="K44" s="257"/>
      <c r="L44" s="238"/>
      <c r="M44" s="198"/>
      <c r="N44" s="198"/>
      <c r="O44" s="198"/>
      <c r="P44" s="198"/>
      <c r="Q44" s="198"/>
      <c r="R44" s="198"/>
      <c r="S44" s="198"/>
      <c r="T44" s="198"/>
      <c r="U44" s="239"/>
      <c r="V44" s="216"/>
      <c r="W44" s="217"/>
      <c r="X44" s="227" t="s">
        <v>102</v>
      </c>
      <c r="Y44" s="228"/>
      <c r="Z44" s="228"/>
      <c r="AA44" s="228"/>
      <c r="AB44" s="228"/>
      <c r="AC44" s="229"/>
      <c r="AE44" s="244"/>
      <c r="AF44" s="275"/>
      <c r="AG44" s="241"/>
      <c r="AH44" s="92" t="s">
        <v>61</v>
      </c>
      <c r="AI44" s="207"/>
      <c r="AJ44" s="198"/>
      <c r="AK44" s="198"/>
      <c r="AL44" s="198"/>
      <c r="AM44" s="198"/>
      <c r="AN44" s="198"/>
      <c r="AO44" s="198"/>
      <c r="AP44" s="198"/>
      <c r="AQ44" s="198"/>
      <c r="AR44" s="198"/>
      <c r="AS44" s="198"/>
      <c r="AT44" s="198"/>
      <c r="AU44" s="198"/>
      <c r="AV44" s="198"/>
      <c r="AW44" s="198"/>
      <c r="AX44" s="198"/>
      <c r="AY44" s="407" t="s">
        <v>127</v>
      </c>
      <c r="AZ44" s="248"/>
      <c r="BA44" s="248"/>
      <c r="BB44" s="270"/>
      <c r="BC44" s="248" t="s">
        <v>139</v>
      </c>
      <c r="BD44" s="248"/>
      <c r="BE44" s="248"/>
      <c r="BF44" s="249"/>
    </row>
    <row r="45" spans="2:58" s="8" customFormat="1" ht="9.75" customHeight="1">
      <c r="B45" s="245"/>
      <c r="C45" s="7"/>
      <c r="D45" s="349"/>
      <c r="E45" s="93" t="s">
        <v>31</v>
      </c>
      <c r="F45" s="223" t="s">
        <v>36</v>
      </c>
      <c r="G45" s="200"/>
      <c r="H45" s="199" t="s">
        <v>36</v>
      </c>
      <c r="I45" s="200"/>
      <c r="J45" s="199" t="s">
        <v>36</v>
      </c>
      <c r="K45" s="200"/>
      <c r="L45" s="199" t="s">
        <v>93</v>
      </c>
      <c r="M45" s="200"/>
      <c r="N45" s="199" t="s">
        <v>93</v>
      </c>
      <c r="O45" s="200"/>
      <c r="P45" s="199" t="s">
        <v>93</v>
      </c>
      <c r="Q45" s="200"/>
      <c r="R45" s="199" t="s">
        <v>93</v>
      </c>
      <c r="S45" s="200"/>
      <c r="T45" s="199" t="s">
        <v>93</v>
      </c>
      <c r="U45" s="200"/>
      <c r="V45" s="195" t="s">
        <v>36</v>
      </c>
      <c r="W45" s="196"/>
      <c r="X45" s="195" t="s">
        <v>36</v>
      </c>
      <c r="Y45" s="196"/>
      <c r="Z45" s="195" t="s">
        <v>36</v>
      </c>
      <c r="AA45" s="196"/>
      <c r="AB45" s="195" t="s">
        <v>36</v>
      </c>
      <c r="AC45" s="250"/>
      <c r="AE45" s="245"/>
      <c r="AF45" s="90"/>
      <c r="AG45" s="242"/>
      <c r="AH45" s="93" t="s">
        <v>31</v>
      </c>
      <c r="AI45" s="199" t="s">
        <v>93</v>
      </c>
      <c r="AJ45" s="200"/>
      <c r="AK45" s="199" t="s">
        <v>93</v>
      </c>
      <c r="AL45" s="200"/>
      <c r="AM45" s="199" t="s">
        <v>93</v>
      </c>
      <c r="AN45" s="200"/>
      <c r="AO45" s="199" t="s">
        <v>93</v>
      </c>
      <c r="AP45" s="200"/>
      <c r="AQ45" s="199" t="s">
        <v>93</v>
      </c>
      <c r="AR45" s="200"/>
      <c r="AS45" s="199" t="s">
        <v>93</v>
      </c>
      <c r="AT45" s="200"/>
      <c r="AU45" s="199" t="s">
        <v>93</v>
      </c>
      <c r="AV45" s="200"/>
      <c r="AW45" s="199" t="s">
        <v>93</v>
      </c>
      <c r="AX45" s="200"/>
      <c r="AY45" s="195" t="s">
        <v>36</v>
      </c>
      <c r="AZ45" s="196"/>
      <c r="BA45" s="195" t="s">
        <v>36</v>
      </c>
      <c r="BB45" s="196"/>
      <c r="BC45" s="195" t="s">
        <v>36</v>
      </c>
      <c r="BD45" s="196"/>
      <c r="BE45" s="195" t="s">
        <v>36</v>
      </c>
      <c r="BF45" s="250"/>
    </row>
    <row r="46" spans="2:58" s="8" customFormat="1" ht="12.6" customHeight="1">
      <c r="B46" s="243">
        <f>B43+1</f>
        <v>13</v>
      </c>
      <c r="C46" s="345">
        <f>DATE($B$3,$J$6,B46)</f>
        <v>44878</v>
      </c>
      <c r="D46" s="347">
        <f>WEEKDAY(C46)</f>
        <v>1</v>
      </c>
      <c r="E46" s="91" t="s">
        <v>60</v>
      </c>
      <c r="F46" s="140">
        <v>8</v>
      </c>
      <c r="G46" s="141" t="s">
        <v>104</v>
      </c>
      <c r="H46" s="197" t="s">
        <v>130</v>
      </c>
      <c r="I46" s="197"/>
      <c r="J46" s="197"/>
      <c r="K46" s="197"/>
      <c r="L46" s="197"/>
      <c r="M46" s="197"/>
      <c r="N46" s="197"/>
      <c r="O46" s="197"/>
      <c r="P46" s="197"/>
      <c r="Q46" s="197"/>
      <c r="R46" s="197"/>
      <c r="S46" s="197"/>
      <c r="T46" s="197"/>
      <c r="U46" s="197"/>
      <c r="V46" s="325" t="s">
        <v>131</v>
      </c>
      <c r="W46" s="299"/>
      <c r="X46" s="299"/>
      <c r="Y46" s="299"/>
      <c r="Z46" s="299"/>
      <c r="AA46" s="299"/>
      <c r="AB46" s="299"/>
      <c r="AC46" s="300"/>
      <c r="AE46" s="243">
        <f>AE43+1</f>
        <v>28</v>
      </c>
      <c r="AF46" s="274">
        <f>DATE($B$3,$J$6,AE46)</f>
        <v>44893</v>
      </c>
      <c r="AG46" s="240">
        <f>WEEKDAY(AF46)</f>
        <v>2</v>
      </c>
      <c r="AH46" s="91" t="s">
        <v>60</v>
      </c>
      <c r="AI46" s="204"/>
      <c r="AJ46" s="205"/>
      <c r="AK46" s="204"/>
      <c r="AL46" s="205"/>
      <c r="AM46" s="204"/>
      <c r="AN46" s="205"/>
      <c r="AO46" s="292" t="s">
        <v>125</v>
      </c>
      <c r="AP46" s="293"/>
      <c r="AQ46" s="293"/>
      <c r="AR46" s="293"/>
      <c r="AS46" s="293"/>
      <c r="AT46" s="294"/>
      <c r="AU46" s="204"/>
      <c r="AV46" s="205"/>
      <c r="AW46" s="295" t="s">
        <v>199</v>
      </c>
      <c r="AX46" s="296"/>
      <c r="AY46" s="296"/>
      <c r="AZ46" s="297"/>
      <c r="BA46" s="201" t="s">
        <v>89</v>
      </c>
      <c r="BB46" s="202"/>
      <c r="BC46" s="202"/>
      <c r="BD46" s="202"/>
      <c r="BE46" s="202"/>
      <c r="BF46" s="203"/>
    </row>
    <row r="47" spans="2:58" s="8" customFormat="1" ht="12.6" customHeight="1">
      <c r="B47" s="244"/>
      <c r="C47" s="346"/>
      <c r="D47" s="348"/>
      <c r="E47" s="92" t="s">
        <v>61</v>
      </c>
      <c r="F47" s="137"/>
      <c r="G47" s="138"/>
      <c r="H47" s="198"/>
      <c r="I47" s="198"/>
      <c r="J47" s="198"/>
      <c r="K47" s="198"/>
      <c r="L47" s="198"/>
      <c r="M47" s="198"/>
      <c r="N47" s="198"/>
      <c r="O47" s="198"/>
      <c r="P47" s="198"/>
      <c r="Q47" s="198"/>
      <c r="R47" s="198"/>
      <c r="S47" s="198"/>
      <c r="T47" s="198"/>
      <c r="U47" s="239"/>
      <c r="V47" s="216"/>
      <c r="W47" s="217"/>
      <c r="X47" s="358" t="s">
        <v>111</v>
      </c>
      <c r="Y47" s="314"/>
      <c r="Z47" s="314"/>
      <c r="AA47" s="314"/>
      <c r="AB47" s="314"/>
      <c r="AC47" s="359"/>
      <c r="AE47" s="244"/>
      <c r="AF47" s="275"/>
      <c r="AG47" s="241"/>
      <c r="AH47" s="92" t="s">
        <v>61</v>
      </c>
      <c r="AI47" s="255" t="s">
        <v>88</v>
      </c>
      <c r="AJ47" s="256"/>
      <c r="AK47" s="256"/>
      <c r="AL47" s="256"/>
      <c r="AM47" s="256"/>
      <c r="AN47" s="257"/>
      <c r="AO47" s="212"/>
      <c r="AP47" s="213"/>
      <c r="AQ47" s="212"/>
      <c r="AR47" s="213"/>
      <c r="AS47" s="212"/>
      <c r="AT47" s="213"/>
      <c r="AU47" s="212"/>
      <c r="AV47" s="213"/>
      <c r="AW47" s="216"/>
      <c r="AX47" s="217"/>
      <c r="AY47" s="216"/>
      <c r="AZ47" s="217"/>
      <c r="BA47" s="216"/>
      <c r="BB47" s="217"/>
      <c r="BC47" s="216"/>
      <c r="BD47" s="217"/>
      <c r="BE47" s="214"/>
      <c r="BF47" s="279"/>
    </row>
    <row r="48" spans="2:58" s="8" customFormat="1" ht="9.75" customHeight="1">
      <c r="B48" s="245"/>
      <c r="C48" s="7"/>
      <c r="D48" s="349"/>
      <c r="E48" s="93" t="s">
        <v>31</v>
      </c>
      <c r="F48" s="199" t="s">
        <v>93</v>
      </c>
      <c r="G48" s="200"/>
      <c r="H48" s="199" t="s">
        <v>93</v>
      </c>
      <c r="I48" s="200"/>
      <c r="J48" s="199" t="s">
        <v>93</v>
      </c>
      <c r="K48" s="200"/>
      <c r="L48" s="199" t="s">
        <v>93</v>
      </c>
      <c r="M48" s="200"/>
      <c r="N48" s="199" t="s">
        <v>93</v>
      </c>
      <c r="O48" s="200"/>
      <c r="P48" s="199" t="s">
        <v>93</v>
      </c>
      <c r="Q48" s="200"/>
      <c r="R48" s="199" t="s">
        <v>93</v>
      </c>
      <c r="S48" s="200"/>
      <c r="T48" s="199" t="s">
        <v>93</v>
      </c>
      <c r="U48" s="200"/>
      <c r="V48" s="195" t="s">
        <v>36</v>
      </c>
      <c r="W48" s="196"/>
      <c r="X48" s="195" t="s">
        <v>36</v>
      </c>
      <c r="Y48" s="196"/>
      <c r="Z48" s="195" t="s">
        <v>36</v>
      </c>
      <c r="AA48" s="196"/>
      <c r="AB48" s="195" t="s">
        <v>36</v>
      </c>
      <c r="AC48" s="250"/>
      <c r="AE48" s="245"/>
      <c r="AF48" s="90"/>
      <c r="AG48" s="242"/>
      <c r="AH48" s="93" t="s">
        <v>31</v>
      </c>
      <c r="AI48" s="223" t="s">
        <v>36</v>
      </c>
      <c r="AJ48" s="200"/>
      <c r="AK48" s="199" t="s">
        <v>36</v>
      </c>
      <c r="AL48" s="200"/>
      <c r="AM48" s="199" t="s">
        <v>36</v>
      </c>
      <c r="AN48" s="200"/>
      <c r="AO48" s="199" t="s">
        <v>36</v>
      </c>
      <c r="AP48" s="200"/>
      <c r="AQ48" s="195" t="s">
        <v>36</v>
      </c>
      <c r="AR48" s="196"/>
      <c r="AS48" s="195" t="s">
        <v>36</v>
      </c>
      <c r="AT48" s="196"/>
      <c r="AU48" s="195" t="s">
        <v>36</v>
      </c>
      <c r="AV48" s="196"/>
      <c r="AW48" s="195" t="s">
        <v>36</v>
      </c>
      <c r="AX48" s="196"/>
      <c r="AY48" s="195" t="s">
        <v>36</v>
      </c>
      <c r="AZ48" s="196"/>
      <c r="BA48" s="195" t="s">
        <v>36</v>
      </c>
      <c r="BB48" s="196"/>
      <c r="BC48" s="195" t="s">
        <v>36</v>
      </c>
      <c r="BD48" s="196"/>
      <c r="BE48" s="195" t="s">
        <v>36</v>
      </c>
      <c r="BF48" s="250"/>
    </row>
    <row r="49" spans="1:70" s="8" customFormat="1" ht="12.6" customHeight="1">
      <c r="B49" s="243">
        <f>B46+1</f>
        <v>14</v>
      </c>
      <c r="C49" s="345">
        <f>DATE($B$3,$J$6,B49)</f>
        <v>44879</v>
      </c>
      <c r="D49" s="347">
        <f>WEEKDAY(C49)</f>
        <v>2</v>
      </c>
      <c r="E49" s="91" t="s">
        <v>60</v>
      </c>
      <c r="F49" s="204"/>
      <c r="G49" s="205"/>
      <c r="H49" s="290" t="s">
        <v>124</v>
      </c>
      <c r="I49" s="291"/>
      <c r="J49" s="291"/>
      <c r="K49" s="291"/>
      <c r="L49" s="292" t="s">
        <v>125</v>
      </c>
      <c r="M49" s="293"/>
      <c r="N49" s="293"/>
      <c r="O49" s="293"/>
      <c r="P49" s="293"/>
      <c r="Q49" s="294"/>
      <c r="R49" s="204"/>
      <c r="S49" s="205"/>
      <c r="T49" s="295" t="s">
        <v>199</v>
      </c>
      <c r="U49" s="296"/>
      <c r="V49" s="296"/>
      <c r="W49" s="297"/>
      <c r="X49" s="201" t="s">
        <v>126</v>
      </c>
      <c r="Y49" s="202"/>
      <c r="Z49" s="202"/>
      <c r="AA49" s="202"/>
      <c r="AB49" s="202"/>
      <c r="AC49" s="203"/>
      <c r="AE49" s="243">
        <f>AE46+1</f>
        <v>29</v>
      </c>
      <c r="AF49" s="274">
        <f>DATE($B$3,$J$6,AE49)</f>
        <v>44894</v>
      </c>
      <c r="AG49" s="399">
        <f>WEEKDAY(AF49)</f>
        <v>3</v>
      </c>
      <c r="AH49" s="91" t="s">
        <v>60</v>
      </c>
      <c r="AI49" s="204"/>
      <c r="AJ49" s="205"/>
      <c r="AK49" s="204"/>
      <c r="AL49" s="205"/>
      <c r="AM49" s="204"/>
      <c r="AN49" s="205"/>
      <c r="AO49" s="204"/>
      <c r="AP49" s="205"/>
      <c r="AQ49" s="204"/>
      <c r="AR49" s="205"/>
      <c r="AS49" s="204"/>
      <c r="AT49" s="205"/>
      <c r="AU49" s="204"/>
      <c r="AV49" s="205"/>
      <c r="AW49" s="204"/>
      <c r="AX49" s="205"/>
      <c r="AY49" s="236" t="s">
        <v>190</v>
      </c>
      <c r="AZ49" s="197"/>
      <c r="BA49" s="197"/>
      <c r="BB49" s="197"/>
      <c r="BC49" s="197"/>
      <c r="BD49" s="237"/>
      <c r="BE49" s="204"/>
      <c r="BF49" s="301"/>
    </row>
    <row r="50" spans="1:70" s="8" customFormat="1" ht="12.6" customHeight="1">
      <c r="B50" s="244"/>
      <c r="C50" s="346"/>
      <c r="D50" s="348"/>
      <c r="E50" s="92" t="s">
        <v>61</v>
      </c>
      <c r="F50" s="255" t="s">
        <v>88</v>
      </c>
      <c r="G50" s="256"/>
      <c r="H50" s="256"/>
      <c r="I50" s="256"/>
      <c r="J50" s="256"/>
      <c r="K50" s="257"/>
      <c r="L50" s="212"/>
      <c r="M50" s="213"/>
      <c r="N50" s="212"/>
      <c r="O50" s="213"/>
      <c r="P50" s="212"/>
      <c r="Q50" s="213"/>
      <c r="R50" s="212"/>
      <c r="S50" s="213"/>
      <c r="T50" s="216"/>
      <c r="U50" s="217"/>
      <c r="V50" s="216"/>
      <c r="W50" s="217"/>
      <c r="X50" s="216"/>
      <c r="Y50" s="217"/>
      <c r="Z50" s="427" t="s">
        <v>127</v>
      </c>
      <c r="AA50" s="307"/>
      <c r="AB50" s="307"/>
      <c r="AC50" s="308"/>
      <c r="AE50" s="244"/>
      <c r="AF50" s="275"/>
      <c r="AG50" s="400"/>
      <c r="AH50" s="92" t="s">
        <v>61</v>
      </c>
      <c r="AI50" s="212"/>
      <c r="AJ50" s="213"/>
      <c r="AK50" s="212"/>
      <c r="AL50" s="213"/>
      <c r="AM50" s="212"/>
      <c r="AN50" s="213"/>
      <c r="AO50" s="212"/>
      <c r="AP50" s="213"/>
      <c r="AQ50" s="212"/>
      <c r="AR50" s="213"/>
      <c r="AS50" s="212"/>
      <c r="AT50" s="213"/>
      <c r="AU50" s="212"/>
      <c r="AV50" s="213"/>
      <c r="AW50" s="216"/>
      <c r="AX50" s="217"/>
      <c r="AY50" s="238"/>
      <c r="AZ50" s="198"/>
      <c r="BA50" s="198"/>
      <c r="BB50" s="198"/>
      <c r="BC50" s="198"/>
      <c r="BD50" s="239"/>
      <c r="BE50" s="214"/>
      <c r="BF50" s="279"/>
    </row>
    <row r="51" spans="1:70" s="8" customFormat="1" ht="9.75" customHeight="1">
      <c r="B51" s="245"/>
      <c r="C51" s="7"/>
      <c r="D51" s="349"/>
      <c r="E51" s="93" t="s">
        <v>31</v>
      </c>
      <c r="F51" s="223" t="s">
        <v>36</v>
      </c>
      <c r="G51" s="200"/>
      <c r="H51" s="199" t="s">
        <v>36</v>
      </c>
      <c r="I51" s="200"/>
      <c r="J51" s="199" t="s">
        <v>36</v>
      </c>
      <c r="K51" s="200"/>
      <c r="L51" s="199" t="s">
        <v>36</v>
      </c>
      <c r="M51" s="200"/>
      <c r="N51" s="195" t="s">
        <v>36</v>
      </c>
      <c r="O51" s="196"/>
      <c r="P51" s="195" t="s">
        <v>36</v>
      </c>
      <c r="Q51" s="196"/>
      <c r="R51" s="195" t="s">
        <v>36</v>
      </c>
      <c r="S51" s="196"/>
      <c r="T51" s="195" t="s">
        <v>36</v>
      </c>
      <c r="U51" s="196"/>
      <c r="V51" s="195" t="s">
        <v>36</v>
      </c>
      <c r="W51" s="196"/>
      <c r="X51" s="195" t="s">
        <v>36</v>
      </c>
      <c r="Y51" s="196"/>
      <c r="Z51" s="195" t="s">
        <v>36</v>
      </c>
      <c r="AA51" s="196"/>
      <c r="AB51" s="195" t="s">
        <v>36</v>
      </c>
      <c r="AC51" s="250"/>
      <c r="AE51" s="245"/>
      <c r="AF51" s="90"/>
      <c r="AG51" s="401"/>
      <c r="AH51" s="93" t="s">
        <v>31</v>
      </c>
      <c r="AI51" s="223" t="s">
        <v>36</v>
      </c>
      <c r="AJ51" s="200"/>
      <c r="AK51" s="199" t="s">
        <v>36</v>
      </c>
      <c r="AL51" s="200"/>
      <c r="AM51" s="199" t="s">
        <v>36</v>
      </c>
      <c r="AN51" s="200"/>
      <c r="AO51" s="199" t="s">
        <v>36</v>
      </c>
      <c r="AP51" s="200"/>
      <c r="AQ51" s="195" t="s">
        <v>36</v>
      </c>
      <c r="AR51" s="196"/>
      <c r="AS51" s="195" t="s">
        <v>36</v>
      </c>
      <c r="AT51" s="196"/>
      <c r="AU51" s="195" t="s">
        <v>36</v>
      </c>
      <c r="AV51" s="196"/>
      <c r="AW51" s="195" t="s">
        <v>36</v>
      </c>
      <c r="AX51" s="196"/>
      <c r="AY51" s="199" t="s">
        <v>93</v>
      </c>
      <c r="AZ51" s="200"/>
      <c r="BA51" s="199" t="s">
        <v>93</v>
      </c>
      <c r="BB51" s="200"/>
      <c r="BC51" s="199" t="s">
        <v>93</v>
      </c>
      <c r="BD51" s="200"/>
      <c r="BE51" s="195" t="s">
        <v>36</v>
      </c>
      <c r="BF51" s="250"/>
    </row>
    <row r="52" spans="1:70" s="8" customFormat="1" ht="12.6" customHeight="1">
      <c r="B52" s="352">
        <f>B49+1</f>
        <v>15</v>
      </c>
      <c r="C52" s="345">
        <f>DATE($B$3,$J$6,B52)</f>
        <v>44880</v>
      </c>
      <c r="D52" s="347">
        <f>WEEKDAY(C52)</f>
        <v>3</v>
      </c>
      <c r="E52" s="91" t="s">
        <v>60</v>
      </c>
      <c r="F52" s="204"/>
      <c r="G52" s="205"/>
      <c r="H52" s="204"/>
      <c r="I52" s="205"/>
      <c r="J52" s="204"/>
      <c r="K52" s="205"/>
      <c r="L52" s="204"/>
      <c r="M52" s="205"/>
      <c r="N52" s="204"/>
      <c r="O52" s="205"/>
      <c r="P52" s="204"/>
      <c r="Q52" s="205"/>
      <c r="R52" s="204"/>
      <c r="S52" s="205"/>
      <c r="T52" s="204"/>
      <c r="U52" s="205"/>
      <c r="V52" s="204"/>
      <c r="W52" s="205"/>
      <c r="X52" s="204"/>
      <c r="Y52" s="205"/>
      <c r="Z52" s="383" t="s">
        <v>160</v>
      </c>
      <c r="AA52" s="299"/>
      <c r="AB52" s="299"/>
      <c r="AC52" s="300"/>
      <c r="AE52" s="243">
        <f>AE49+1</f>
        <v>30</v>
      </c>
      <c r="AF52" s="274">
        <f>DATE($B$3,$J$6,AE52)</f>
        <v>44895</v>
      </c>
      <c r="AG52" s="399">
        <f>WEEKDAY(AF52)</f>
        <v>4</v>
      </c>
      <c r="AH52" s="91" t="s">
        <v>60</v>
      </c>
      <c r="AI52" s="204"/>
      <c r="AJ52" s="205"/>
      <c r="AK52" s="204"/>
      <c r="AL52" s="205"/>
      <c r="AM52" s="204"/>
      <c r="AN52" s="205"/>
      <c r="AO52" s="204"/>
      <c r="AP52" s="205"/>
      <c r="AQ52" s="204"/>
      <c r="AR52" s="205"/>
      <c r="AS52" s="204"/>
      <c r="AT52" s="205"/>
      <c r="AU52" s="204"/>
      <c r="AV52" s="205"/>
      <c r="AW52" s="204"/>
      <c r="AX52" s="205"/>
      <c r="AY52" s="204"/>
      <c r="AZ52" s="208"/>
      <c r="BA52" s="276" t="s">
        <v>88</v>
      </c>
      <c r="BB52" s="277"/>
      <c r="BC52" s="277"/>
      <c r="BD52" s="277"/>
      <c r="BE52" s="277"/>
      <c r="BF52" s="278"/>
    </row>
    <row r="53" spans="1:70" s="8" customFormat="1" ht="12.6" customHeight="1">
      <c r="B53" s="353"/>
      <c r="C53" s="346"/>
      <c r="D53" s="348"/>
      <c r="E53" s="92" t="s">
        <v>61</v>
      </c>
      <c r="F53" s="212"/>
      <c r="G53" s="213"/>
      <c r="H53" s="212"/>
      <c r="I53" s="213"/>
      <c r="J53" s="212"/>
      <c r="K53" s="213"/>
      <c r="L53" s="429" t="s">
        <v>115</v>
      </c>
      <c r="M53" s="262"/>
      <c r="N53" s="262"/>
      <c r="O53" s="262"/>
      <c r="P53" s="262"/>
      <c r="Q53" s="430"/>
      <c r="R53" s="212"/>
      <c r="S53" s="213"/>
      <c r="T53" s="402" t="s">
        <v>186</v>
      </c>
      <c r="U53" s="403"/>
      <c r="V53" s="403"/>
      <c r="W53" s="404"/>
      <c r="X53" s="216"/>
      <c r="Y53" s="217"/>
      <c r="Z53" s="216"/>
      <c r="AA53" s="217"/>
      <c r="AB53" s="214"/>
      <c r="AC53" s="279"/>
      <c r="AE53" s="244"/>
      <c r="AF53" s="275"/>
      <c r="AG53" s="400"/>
      <c r="AH53" s="92" t="s">
        <v>61</v>
      </c>
      <c r="AI53" s="255" t="s">
        <v>88</v>
      </c>
      <c r="AJ53" s="256"/>
      <c r="AK53" s="256"/>
      <c r="AL53" s="256"/>
      <c r="AM53" s="256"/>
      <c r="AN53" s="257"/>
      <c r="AO53" s="212"/>
      <c r="AP53" s="213"/>
      <c r="AQ53" s="330" t="s">
        <v>111</v>
      </c>
      <c r="AR53" s="331"/>
      <c r="AS53" s="332"/>
      <c r="AT53" s="333"/>
      <c r="AU53" s="337" t="s">
        <v>157</v>
      </c>
      <c r="AV53" s="338"/>
      <c r="AW53" s="338"/>
      <c r="AX53" s="339"/>
      <c r="AY53" s="253" t="s">
        <v>159</v>
      </c>
      <c r="AZ53" s="253"/>
      <c r="BA53" s="253"/>
      <c r="BB53" s="254"/>
      <c r="BC53" s="248" t="s">
        <v>133</v>
      </c>
      <c r="BD53" s="248"/>
      <c r="BE53" s="248"/>
      <c r="BF53" s="249"/>
    </row>
    <row r="54" spans="1:70" s="8" customFormat="1" ht="9.75" customHeight="1">
      <c r="B54" s="354"/>
      <c r="C54" s="90"/>
      <c r="D54" s="349"/>
      <c r="E54" s="93" t="s">
        <v>31</v>
      </c>
      <c r="F54" s="223" t="s">
        <v>36</v>
      </c>
      <c r="G54" s="200"/>
      <c r="H54" s="199" t="s">
        <v>36</v>
      </c>
      <c r="I54" s="200"/>
      <c r="J54" s="199" t="s">
        <v>36</v>
      </c>
      <c r="K54" s="200"/>
      <c r="L54" s="199" t="s">
        <v>36</v>
      </c>
      <c r="M54" s="200"/>
      <c r="N54" s="195" t="s">
        <v>36</v>
      </c>
      <c r="O54" s="196"/>
      <c r="P54" s="195" t="s">
        <v>36</v>
      </c>
      <c r="Q54" s="196"/>
      <c r="R54" s="195" t="s">
        <v>36</v>
      </c>
      <c r="S54" s="196"/>
      <c r="T54" s="195" t="s">
        <v>36</v>
      </c>
      <c r="U54" s="196"/>
      <c r="V54" s="195" t="s">
        <v>36</v>
      </c>
      <c r="W54" s="196"/>
      <c r="X54" s="195" t="s">
        <v>36</v>
      </c>
      <c r="Y54" s="196"/>
      <c r="Z54" s="195" t="s">
        <v>36</v>
      </c>
      <c r="AA54" s="196"/>
      <c r="AB54" s="195" t="s">
        <v>36</v>
      </c>
      <c r="AC54" s="250"/>
      <c r="AE54" s="245"/>
      <c r="AF54" s="90"/>
      <c r="AG54" s="401"/>
      <c r="AH54" s="93" t="s">
        <v>31</v>
      </c>
      <c r="AI54" s="223" t="s">
        <v>36</v>
      </c>
      <c r="AJ54" s="200"/>
      <c r="AK54" s="199" t="s">
        <v>36</v>
      </c>
      <c r="AL54" s="200"/>
      <c r="AM54" s="199" t="s">
        <v>36</v>
      </c>
      <c r="AN54" s="200"/>
      <c r="AO54" s="199" t="s">
        <v>36</v>
      </c>
      <c r="AP54" s="200"/>
      <c r="AQ54" s="195" t="s">
        <v>36</v>
      </c>
      <c r="AR54" s="196"/>
      <c r="AS54" s="195" t="s">
        <v>36</v>
      </c>
      <c r="AT54" s="196"/>
      <c r="AU54" s="195" t="s">
        <v>36</v>
      </c>
      <c r="AV54" s="196"/>
      <c r="AW54" s="195" t="s">
        <v>36</v>
      </c>
      <c r="AX54" s="196"/>
      <c r="AY54" s="195" t="s">
        <v>36</v>
      </c>
      <c r="AZ54" s="196"/>
      <c r="BA54" s="195" t="s">
        <v>36</v>
      </c>
      <c r="BB54" s="196"/>
      <c r="BC54" s="195" t="s">
        <v>36</v>
      </c>
      <c r="BD54" s="196"/>
      <c r="BE54" s="195" t="s">
        <v>36</v>
      </c>
      <c r="BF54" s="250"/>
    </row>
    <row r="55" spans="1:70" s="8" customFormat="1" ht="11.25" customHeight="1">
      <c r="B55" s="271" t="s">
        <v>62</v>
      </c>
      <c r="C55" s="397"/>
      <c r="D55" s="397"/>
      <c r="E55" s="398"/>
      <c r="F55" s="42">
        <v>9</v>
      </c>
      <c r="G55" s="341">
        <v>10</v>
      </c>
      <c r="H55" s="341"/>
      <c r="I55" s="341">
        <v>11</v>
      </c>
      <c r="J55" s="341"/>
      <c r="K55" s="341">
        <v>12</v>
      </c>
      <c r="L55" s="341"/>
      <c r="M55" s="341">
        <v>13</v>
      </c>
      <c r="N55" s="341"/>
      <c r="O55" s="341">
        <v>14</v>
      </c>
      <c r="P55" s="341"/>
      <c r="Q55" s="341">
        <v>15</v>
      </c>
      <c r="R55" s="341"/>
      <c r="S55" s="341">
        <v>16</v>
      </c>
      <c r="T55" s="341"/>
      <c r="U55" s="341">
        <v>17</v>
      </c>
      <c r="V55" s="341"/>
      <c r="W55" s="341">
        <v>18</v>
      </c>
      <c r="X55" s="341"/>
      <c r="Y55" s="341">
        <v>19</v>
      </c>
      <c r="Z55" s="341"/>
      <c r="AA55" s="341">
        <v>20</v>
      </c>
      <c r="AB55" s="341"/>
      <c r="AC55" s="41">
        <v>21</v>
      </c>
      <c r="AD55" s="4"/>
      <c r="AE55" s="271" t="s">
        <v>62</v>
      </c>
      <c r="AF55" s="272"/>
      <c r="AG55" s="272"/>
      <c r="AH55" s="273"/>
      <c r="AI55" s="42">
        <v>9</v>
      </c>
      <c r="AJ55" s="136">
        <v>10</v>
      </c>
      <c r="AK55" s="136"/>
      <c r="AL55" s="136">
        <v>11</v>
      </c>
      <c r="AM55" s="136"/>
      <c r="AN55" s="136">
        <v>12</v>
      </c>
      <c r="AO55" s="136"/>
      <c r="AP55" s="136">
        <v>13</v>
      </c>
      <c r="AQ55" s="136"/>
      <c r="AR55" s="136">
        <v>14</v>
      </c>
      <c r="AS55" s="136"/>
      <c r="AT55" s="136">
        <v>15</v>
      </c>
      <c r="AU55" s="136"/>
      <c r="AV55" s="136">
        <v>16</v>
      </c>
      <c r="AW55" s="136"/>
      <c r="AX55" s="136">
        <v>17</v>
      </c>
      <c r="AY55" s="136"/>
      <c r="AZ55" s="136">
        <v>18</v>
      </c>
      <c r="BA55" s="136"/>
      <c r="BB55" s="136">
        <v>19</v>
      </c>
      <c r="BC55" s="136"/>
      <c r="BD55" s="136">
        <v>20</v>
      </c>
      <c r="BE55" s="136"/>
      <c r="BF55" s="41">
        <v>21</v>
      </c>
    </row>
    <row r="56" spans="1:70" s="8" customFormat="1" ht="12.6" customHeight="1">
      <c r="B56" s="342" t="s">
        <v>63</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4"/>
    </row>
    <row r="57" spans="1:70" s="8" customFormat="1" ht="9.75" customHeight="1">
      <c r="B57" s="343"/>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4"/>
    </row>
    <row r="58" spans="1:70" s="7" customFormat="1" ht="12" customHeight="1">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4"/>
      <c r="BQ58" s="8"/>
    </row>
    <row r="59" spans="1:70" s="38" customFormat="1" ht="3" customHeight="1">
      <c r="B59" s="37"/>
      <c r="C59" s="37"/>
      <c r="AD59" s="4"/>
      <c r="AG59" s="39"/>
      <c r="AH59" s="39"/>
      <c r="AI59" s="37"/>
      <c r="AJ59" s="37"/>
      <c r="AK59" s="37"/>
      <c r="AR59" s="39"/>
      <c r="AS59" s="39"/>
      <c r="AT59" s="39"/>
      <c r="AU59" s="39"/>
      <c r="AV59" s="39"/>
      <c r="AW59" s="39"/>
      <c r="AX59" s="39"/>
      <c r="AY59" s="39"/>
      <c r="BC59" s="39"/>
      <c r="BD59" s="39"/>
      <c r="BE59" s="39"/>
      <c r="BF59" s="39"/>
      <c r="BR59" s="37"/>
    </row>
    <row r="60" spans="1:70" ht="17.25">
      <c r="A60" s="448" t="s">
        <v>46</v>
      </c>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
      <c r="AD60" s="449" t="s">
        <v>49</v>
      </c>
      <c r="AE60" s="449"/>
      <c r="AF60" s="449"/>
      <c r="AG60" s="449"/>
      <c r="AH60" s="449"/>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F60" s="4"/>
    </row>
    <row r="61" spans="1:70" ht="12" customHeight="1">
      <c r="A61" s="5"/>
      <c r="E61" s="6"/>
      <c r="AC61" s="4"/>
      <c r="AD61" s="158" t="s">
        <v>44</v>
      </c>
      <c r="AE61" s="450" t="s">
        <v>58</v>
      </c>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F61" s="4"/>
    </row>
    <row r="62" spans="1:70" ht="17.25" customHeight="1">
      <c r="A62" s="451" t="s">
        <v>165</v>
      </c>
      <c r="B62" s="451"/>
      <c r="C62" s="451"/>
      <c r="D62" s="451"/>
      <c r="E62" s="451"/>
      <c r="F62" s="451"/>
      <c r="G62" s="451"/>
      <c r="H62" s="451"/>
      <c r="I62" s="451"/>
      <c r="J62" s="61"/>
      <c r="K62" s="62"/>
      <c r="L62" s="62"/>
      <c r="M62" s="62"/>
      <c r="N62" s="62"/>
      <c r="O62" s="62"/>
      <c r="P62" s="62"/>
      <c r="Q62" s="62"/>
      <c r="R62" s="62"/>
      <c r="S62" s="62"/>
      <c r="T62" s="62"/>
      <c r="U62" s="62"/>
      <c r="V62" s="62"/>
      <c r="W62" s="62"/>
      <c r="X62" s="62"/>
      <c r="Y62" s="62"/>
      <c r="Z62" s="62"/>
      <c r="AC62" s="4"/>
      <c r="AD62" s="159"/>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c r="BB62" s="450"/>
      <c r="BC62" s="450"/>
      <c r="BD62" s="450"/>
      <c r="BF62" s="4"/>
    </row>
    <row r="63" spans="1:70" ht="12" customHeight="1">
      <c r="A63" s="63"/>
      <c r="B63" s="3"/>
      <c r="C63" s="3"/>
      <c r="D63" s="3"/>
      <c r="E63" s="3"/>
      <c r="F63" s="3"/>
      <c r="G63" s="3"/>
      <c r="H63" s="3"/>
      <c r="I63" s="2"/>
      <c r="J63" s="2"/>
      <c r="K63" s="2"/>
      <c r="L63" s="2"/>
      <c r="M63" s="2"/>
      <c r="N63" s="2"/>
      <c r="O63" s="2"/>
      <c r="P63" s="2"/>
      <c r="Q63" s="2"/>
      <c r="R63" s="2"/>
      <c r="S63" s="2"/>
      <c r="T63" s="2"/>
      <c r="U63" s="2"/>
      <c r="V63" s="3"/>
      <c r="W63" s="3"/>
      <c r="X63" s="3"/>
      <c r="Y63" s="3"/>
      <c r="Z63" s="3"/>
      <c r="AC63" s="4"/>
      <c r="AD63" s="159"/>
      <c r="AE63" s="450"/>
      <c r="AF63" s="450"/>
      <c r="AG63" s="450"/>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F63" s="4"/>
    </row>
    <row r="64" spans="1:70" ht="12" customHeight="1">
      <c r="A64" s="452" t="s">
        <v>38</v>
      </c>
      <c r="B64" s="452"/>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2"/>
      <c r="AC64" s="4"/>
      <c r="AD64" s="159"/>
      <c r="AE64" s="450"/>
      <c r="AF64" s="450"/>
      <c r="AG64" s="450"/>
      <c r="AH64" s="450"/>
      <c r="AI64" s="450"/>
      <c r="AJ64" s="450"/>
      <c r="AK64" s="450"/>
      <c r="AL64" s="450"/>
      <c r="AM64" s="450"/>
      <c r="AN64" s="450"/>
      <c r="AO64" s="450"/>
      <c r="AP64" s="450"/>
      <c r="AQ64" s="450"/>
      <c r="AR64" s="450"/>
      <c r="AS64" s="450"/>
      <c r="AT64" s="450"/>
      <c r="AU64" s="450"/>
      <c r="AV64" s="450"/>
      <c r="AW64" s="450"/>
      <c r="AX64" s="450"/>
      <c r="AY64" s="450"/>
      <c r="AZ64" s="450"/>
      <c r="BA64" s="450"/>
      <c r="BB64" s="450"/>
      <c r="BC64" s="450"/>
      <c r="BD64" s="450"/>
      <c r="BF64" s="4"/>
    </row>
    <row r="65" spans="1:61" ht="12" customHeight="1">
      <c r="A65" s="5"/>
      <c r="E65" s="6"/>
      <c r="AC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F65" s="4"/>
      <c r="BI65" s="4">
        <v>0</v>
      </c>
    </row>
    <row r="66" spans="1:61" ht="12" customHeight="1">
      <c r="A66" s="372" t="s">
        <v>2</v>
      </c>
      <c r="B66" s="373"/>
      <c r="C66" s="373"/>
      <c r="D66" s="374"/>
      <c r="E66" s="26"/>
      <c r="F66" s="26"/>
      <c r="G66" s="381" t="s">
        <v>3</v>
      </c>
      <c r="H66" s="381"/>
      <c r="I66" s="381"/>
      <c r="J66" s="381"/>
      <c r="K66" s="381"/>
      <c r="L66" s="381"/>
      <c r="M66" s="381"/>
      <c r="N66" s="381"/>
      <c r="O66" s="381"/>
      <c r="P66" s="381"/>
      <c r="Q66" s="381"/>
      <c r="R66" s="381"/>
      <c r="S66" s="381"/>
      <c r="T66" s="381"/>
      <c r="U66" s="381"/>
      <c r="V66" s="381"/>
      <c r="W66" s="381"/>
      <c r="X66" s="381"/>
      <c r="Y66" s="381"/>
      <c r="Z66" s="381"/>
      <c r="AA66" s="27"/>
      <c r="AB66" s="28"/>
      <c r="AC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F66" s="4"/>
    </row>
    <row r="67" spans="1:61" ht="12" customHeight="1">
      <c r="A67" s="375"/>
      <c r="B67" s="376"/>
      <c r="C67" s="376"/>
      <c r="D67" s="377"/>
      <c r="E67" s="43">
        <v>9</v>
      </c>
      <c r="F67" s="350">
        <v>10</v>
      </c>
      <c r="G67" s="350"/>
      <c r="H67" s="350">
        <v>11</v>
      </c>
      <c r="I67" s="350"/>
      <c r="J67" s="350">
        <v>12</v>
      </c>
      <c r="K67" s="350"/>
      <c r="L67" s="350">
        <v>13</v>
      </c>
      <c r="M67" s="350"/>
      <c r="N67" s="350">
        <v>14</v>
      </c>
      <c r="O67" s="350"/>
      <c r="P67" s="350">
        <v>15</v>
      </c>
      <c r="Q67" s="350"/>
      <c r="R67" s="350">
        <v>16</v>
      </c>
      <c r="S67" s="350"/>
      <c r="T67" s="350">
        <v>17</v>
      </c>
      <c r="U67" s="350"/>
      <c r="V67" s="350">
        <v>18</v>
      </c>
      <c r="W67" s="350"/>
      <c r="X67" s="350">
        <v>19</v>
      </c>
      <c r="Y67" s="350"/>
      <c r="Z67" s="350">
        <v>20</v>
      </c>
      <c r="AA67" s="350"/>
      <c r="AB67" s="40">
        <v>21</v>
      </c>
      <c r="AC67" s="4"/>
      <c r="AD67" s="5"/>
      <c r="AE67" s="160"/>
      <c r="AF67" s="435" t="s">
        <v>39</v>
      </c>
      <c r="AG67" s="435"/>
      <c r="AH67" s="435"/>
      <c r="AI67" s="435"/>
      <c r="AJ67" s="435"/>
      <c r="AK67" s="435"/>
      <c r="AL67" s="435"/>
      <c r="AM67" s="435"/>
      <c r="AN67" s="435"/>
      <c r="AO67" s="435"/>
      <c r="AP67" s="435"/>
      <c r="AQ67" s="160"/>
      <c r="AR67" s="160"/>
      <c r="AS67" s="160"/>
      <c r="AT67" s="435" t="s">
        <v>40</v>
      </c>
      <c r="AU67" s="435"/>
      <c r="AV67" s="435"/>
      <c r="AW67" s="435"/>
      <c r="AX67" s="435"/>
      <c r="AY67" s="435"/>
      <c r="AZ67" s="435"/>
      <c r="BA67" s="435"/>
      <c r="BB67" s="435"/>
      <c r="BC67" s="435"/>
      <c r="BD67" s="4"/>
      <c r="BF67" s="4"/>
    </row>
    <row r="68" spans="1:61" ht="12" customHeight="1">
      <c r="A68" s="378"/>
      <c r="B68" s="379"/>
      <c r="C68" s="379"/>
      <c r="D68" s="380"/>
      <c r="E68" s="45"/>
      <c r="F68" s="44"/>
      <c r="G68" s="44"/>
      <c r="H68" s="44"/>
      <c r="I68" s="44"/>
      <c r="J68" s="44"/>
      <c r="K68" s="44"/>
      <c r="L68" s="44"/>
      <c r="M68" s="44"/>
      <c r="N68" s="44"/>
      <c r="O68" s="44"/>
      <c r="P68" s="44"/>
      <c r="Q68" s="44"/>
      <c r="R68" s="44"/>
      <c r="S68" s="44"/>
      <c r="T68" s="44"/>
      <c r="U68" s="44"/>
      <c r="V68" s="44"/>
      <c r="W68" s="44"/>
      <c r="X68" s="44"/>
      <c r="Y68" s="44"/>
      <c r="Z68" s="44"/>
      <c r="AA68" s="44"/>
      <c r="AB68" s="46"/>
      <c r="AC68" s="4"/>
      <c r="AD68" s="64"/>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4"/>
      <c r="BD68" s="4"/>
      <c r="BF68" s="4"/>
    </row>
    <row r="69" spans="1:61" ht="12" customHeight="1">
      <c r="A69" s="503" t="s">
        <v>175</v>
      </c>
      <c r="B69" s="345"/>
      <c r="C69" s="465" t="s">
        <v>42</v>
      </c>
      <c r="D69" s="91" t="s">
        <v>60</v>
      </c>
      <c r="E69" s="334"/>
      <c r="F69" s="480"/>
      <c r="G69" s="204"/>
      <c r="H69" s="205"/>
      <c r="I69" s="204"/>
      <c r="J69" s="205"/>
      <c r="K69" s="204"/>
      <c r="L69" s="205"/>
      <c r="M69" s="204"/>
      <c r="N69" s="205"/>
      <c r="O69" s="204"/>
      <c r="P69" s="205"/>
      <c r="Q69" s="204"/>
      <c r="R69" s="205"/>
      <c r="S69" s="204"/>
      <c r="T69" s="205"/>
      <c r="U69" s="204"/>
      <c r="V69" s="205"/>
      <c r="W69" s="441" t="s">
        <v>166</v>
      </c>
      <c r="X69" s="442"/>
      <c r="Y69" s="442"/>
      <c r="Z69" s="442"/>
      <c r="AA69" s="442"/>
      <c r="AB69" s="443"/>
      <c r="AC69" s="4"/>
      <c r="AD69" s="161"/>
      <c r="AE69" s="162"/>
      <c r="AF69" s="444" t="s">
        <v>1</v>
      </c>
      <c r="AG69" s="445"/>
      <c r="AH69" s="446"/>
      <c r="AI69" s="163"/>
      <c r="AJ69" s="447">
        <v>18</v>
      </c>
      <c r="AK69" s="447"/>
      <c r="AL69" s="447">
        <v>19</v>
      </c>
      <c r="AM69" s="447"/>
      <c r="AN69" s="447">
        <v>20</v>
      </c>
      <c r="AO69" s="447"/>
      <c r="AP69" s="164">
        <v>21</v>
      </c>
      <c r="AQ69" s="4"/>
      <c r="AR69" s="16"/>
      <c r="AT69" s="444" t="s">
        <v>1</v>
      </c>
      <c r="AU69" s="446"/>
      <c r="AV69" s="163"/>
      <c r="AW69" s="447">
        <v>18</v>
      </c>
      <c r="AX69" s="447"/>
      <c r="AY69" s="447">
        <v>19</v>
      </c>
      <c r="AZ69" s="447"/>
      <c r="BA69" s="447">
        <v>20</v>
      </c>
      <c r="BB69" s="447"/>
      <c r="BC69" s="164">
        <v>21</v>
      </c>
      <c r="BD69" s="4"/>
      <c r="BF69" s="4"/>
    </row>
    <row r="70" spans="1:61" ht="12" customHeight="1">
      <c r="A70" s="504"/>
      <c r="B70" s="346"/>
      <c r="C70" s="466"/>
      <c r="D70" s="92" t="s">
        <v>61</v>
      </c>
      <c r="E70" s="453" t="s">
        <v>66</v>
      </c>
      <c r="F70" s="454"/>
      <c r="G70" s="454"/>
      <c r="H70" s="454"/>
      <c r="I70" s="454"/>
      <c r="J70" s="455"/>
      <c r="K70" s="212"/>
      <c r="L70" s="213"/>
      <c r="M70" s="212"/>
      <c r="N70" s="213"/>
      <c r="O70" s="212"/>
      <c r="P70" s="213"/>
      <c r="Q70" s="212"/>
      <c r="R70" s="213"/>
      <c r="S70" s="212"/>
      <c r="T70" s="213"/>
      <c r="U70" s="212"/>
      <c r="V70" s="213"/>
      <c r="W70" s="212"/>
      <c r="X70" s="213"/>
      <c r="Y70" s="212"/>
      <c r="Z70" s="213"/>
      <c r="AA70" s="212"/>
      <c r="AB70" s="456"/>
      <c r="AC70" s="4"/>
      <c r="AD70" s="161"/>
      <c r="AE70" s="162"/>
      <c r="AF70" s="444"/>
      <c r="AG70" s="445"/>
      <c r="AH70" s="446"/>
      <c r="AI70" s="16"/>
      <c r="AJ70" s="44"/>
      <c r="AK70" s="44"/>
      <c r="AL70" s="44"/>
      <c r="AM70" s="44"/>
      <c r="AN70" s="44"/>
      <c r="AO70" s="44"/>
      <c r="AP70" s="46"/>
      <c r="AQ70" s="4"/>
      <c r="AR70" s="16"/>
      <c r="AT70" s="444"/>
      <c r="AU70" s="446"/>
      <c r="AV70" s="16"/>
      <c r="AW70" s="44"/>
      <c r="AX70" s="44"/>
      <c r="AY70" s="44"/>
      <c r="AZ70" s="44"/>
      <c r="BA70" s="44"/>
      <c r="BB70" s="44"/>
      <c r="BC70" s="46"/>
      <c r="BD70" s="4"/>
      <c r="BF70" s="4"/>
    </row>
    <row r="71" spans="1:61" ht="12" customHeight="1">
      <c r="A71" s="505"/>
      <c r="B71" s="506"/>
      <c r="C71" s="467"/>
      <c r="D71" s="93" t="s">
        <v>31</v>
      </c>
      <c r="E71" s="223" t="s">
        <v>36</v>
      </c>
      <c r="F71" s="457"/>
      <c r="G71" s="199" t="s">
        <v>36</v>
      </c>
      <c r="H71" s="457"/>
      <c r="I71" s="199" t="s">
        <v>36</v>
      </c>
      <c r="J71" s="200"/>
      <c r="K71" s="457" t="s">
        <v>36</v>
      </c>
      <c r="L71" s="200"/>
      <c r="M71" s="195" t="s">
        <v>36</v>
      </c>
      <c r="N71" s="196"/>
      <c r="O71" s="393" t="s">
        <v>36</v>
      </c>
      <c r="P71" s="393"/>
      <c r="Q71" s="195" t="s">
        <v>36</v>
      </c>
      <c r="R71" s="196"/>
      <c r="S71" s="393" t="s">
        <v>36</v>
      </c>
      <c r="T71" s="196"/>
      <c r="U71" s="195" t="s">
        <v>36</v>
      </c>
      <c r="V71" s="196"/>
      <c r="W71" s="393" t="s">
        <v>36</v>
      </c>
      <c r="X71" s="393"/>
      <c r="Y71" s="195" t="s">
        <v>36</v>
      </c>
      <c r="Z71" s="196"/>
      <c r="AA71" s="393" t="s">
        <v>36</v>
      </c>
      <c r="AB71" s="250"/>
      <c r="AC71" s="4"/>
      <c r="AD71" s="66"/>
      <c r="AE71" s="7"/>
      <c r="AF71" s="458" t="s">
        <v>30</v>
      </c>
      <c r="AG71" s="459"/>
      <c r="AH71" s="460"/>
      <c r="AI71" s="461"/>
      <c r="AJ71" s="462"/>
      <c r="AK71" s="461"/>
      <c r="AL71" s="462"/>
      <c r="AM71" s="461"/>
      <c r="AN71" s="462"/>
      <c r="AO71" s="463"/>
      <c r="AP71" s="464"/>
      <c r="AQ71" s="4"/>
      <c r="AR71" s="16"/>
      <c r="AT71" s="458" t="s">
        <v>30</v>
      </c>
      <c r="AU71" s="460"/>
      <c r="AV71" s="461"/>
      <c r="AW71" s="462"/>
      <c r="AX71" s="461"/>
      <c r="AY71" s="462"/>
      <c r="AZ71" s="461"/>
      <c r="BA71" s="462"/>
      <c r="BB71" s="463"/>
      <c r="BC71" s="464"/>
      <c r="BF71" s="4"/>
    </row>
    <row r="72" spans="1:61" ht="12" customHeight="1">
      <c r="A72" s="507" t="s">
        <v>176</v>
      </c>
      <c r="B72" s="508"/>
      <c r="C72" s="465" t="s">
        <v>33</v>
      </c>
      <c r="D72" s="91" t="s">
        <v>60</v>
      </c>
      <c r="E72" s="414" t="s">
        <v>41</v>
      </c>
      <c r="F72" s="415"/>
      <c r="G72" s="415"/>
      <c r="H72" s="415"/>
      <c r="I72" s="415"/>
      <c r="J72" s="415"/>
      <c r="K72" s="415"/>
      <c r="L72" s="415"/>
      <c r="M72" s="415"/>
      <c r="N72" s="415"/>
      <c r="O72" s="415"/>
      <c r="P72" s="415"/>
      <c r="Q72" s="415"/>
      <c r="R72" s="415"/>
      <c r="S72" s="415"/>
      <c r="T72" s="415"/>
      <c r="U72" s="415"/>
      <c r="V72" s="415"/>
      <c r="W72" s="415"/>
      <c r="X72" s="415"/>
      <c r="Y72" s="415"/>
      <c r="Z72" s="415"/>
      <c r="AA72" s="415"/>
      <c r="AB72" s="416"/>
      <c r="AC72" s="4"/>
      <c r="AD72" s="66"/>
      <c r="AE72" s="7"/>
      <c r="AF72" s="458"/>
      <c r="AG72" s="459"/>
      <c r="AH72" s="460"/>
      <c r="AI72" s="468"/>
      <c r="AJ72" s="469"/>
      <c r="AK72" s="470" t="s">
        <v>65</v>
      </c>
      <c r="AL72" s="471"/>
      <c r="AM72" s="471"/>
      <c r="AN72" s="471"/>
      <c r="AO72" s="471"/>
      <c r="AP72" s="472"/>
      <c r="AQ72" s="4"/>
      <c r="AR72" s="16"/>
      <c r="AT72" s="458"/>
      <c r="AU72" s="460"/>
      <c r="AV72" s="468"/>
      <c r="AW72" s="469"/>
      <c r="AX72" s="473" t="s">
        <v>67</v>
      </c>
      <c r="AY72" s="474"/>
      <c r="AZ72" s="474"/>
      <c r="BA72" s="474"/>
      <c r="BB72" s="474"/>
      <c r="BC72" s="475"/>
      <c r="BF72" s="4"/>
    </row>
    <row r="73" spans="1:61" ht="12" customHeight="1">
      <c r="A73" s="509"/>
      <c r="B73" s="510"/>
      <c r="C73" s="466"/>
      <c r="D73" s="92" t="s">
        <v>61</v>
      </c>
      <c r="E73" s="417"/>
      <c r="F73" s="418"/>
      <c r="G73" s="418"/>
      <c r="H73" s="418"/>
      <c r="I73" s="418"/>
      <c r="J73" s="418"/>
      <c r="K73" s="418"/>
      <c r="L73" s="418"/>
      <c r="M73" s="418"/>
      <c r="N73" s="418"/>
      <c r="O73" s="418"/>
      <c r="P73" s="418"/>
      <c r="Q73" s="418"/>
      <c r="R73" s="418"/>
      <c r="S73" s="418"/>
      <c r="T73" s="418"/>
      <c r="U73" s="418"/>
      <c r="V73" s="418"/>
      <c r="W73" s="418"/>
      <c r="X73" s="418"/>
      <c r="Y73" s="418"/>
      <c r="Z73" s="418"/>
      <c r="AA73" s="418"/>
      <c r="AB73" s="419"/>
      <c r="AC73" s="4"/>
      <c r="AD73" s="66"/>
      <c r="AE73" s="7"/>
      <c r="AF73" s="458" t="s">
        <v>31</v>
      </c>
      <c r="AG73" s="459"/>
      <c r="AH73" s="460"/>
      <c r="AI73" s="195" t="s">
        <v>36</v>
      </c>
      <c r="AJ73" s="196"/>
      <c r="AK73" s="393" t="s">
        <v>36</v>
      </c>
      <c r="AL73" s="393"/>
      <c r="AM73" s="195" t="s">
        <v>36</v>
      </c>
      <c r="AN73" s="196"/>
      <c r="AO73" s="393" t="s">
        <v>36</v>
      </c>
      <c r="AP73" s="250"/>
      <c r="AQ73" s="4"/>
      <c r="AR73" s="165"/>
      <c r="AT73" s="458" t="s">
        <v>31</v>
      </c>
      <c r="AU73" s="460"/>
      <c r="AV73" s="195" t="s">
        <v>36</v>
      </c>
      <c r="AW73" s="196"/>
      <c r="AX73" s="393" t="s">
        <v>36</v>
      </c>
      <c r="AY73" s="393"/>
      <c r="AZ73" s="195" t="s">
        <v>36</v>
      </c>
      <c r="BA73" s="196"/>
      <c r="BB73" s="393" t="s">
        <v>36</v>
      </c>
      <c r="BC73" s="250"/>
      <c r="BF73" s="4"/>
    </row>
    <row r="74" spans="1:61" ht="12" customHeight="1">
      <c r="A74" s="511"/>
      <c r="B74" s="512"/>
      <c r="C74" s="467"/>
      <c r="D74" s="93" t="s">
        <v>31</v>
      </c>
      <c r="E74" s="420"/>
      <c r="F74" s="421"/>
      <c r="G74" s="421"/>
      <c r="H74" s="421"/>
      <c r="I74" s="421"/>
      <c r="J74" s="421"/>
      <c r="K74" s="421"/>
      <c r="L74" s="421"/>
      <c r="M74" s="421"/>
      <c r="N74" s="421"/>
      <c r="O74" s="421"/>
      <c r="P74" s="421"/>
      <c r="Q74" s="421"/>
      <c r="R74" s="421"/>
      <c r="S74" s="421"/>
      <c r="T74" s="421"/>
      <c r="U74" s="421"/>
      <c r="V74" s="421"/>
      <c r="W74" s="421"/>
      <c r="X74" s="421"/>
      <c r="Y74" s="421"/>
      <c r="Z74" s="421"/>
      <c r="AA74" s="421"/>
      <c r="AB74" s="422"/>
      <c r="AC74" s="4"/>
      <c r="AD74" s="66"/>
      <c r="AE74" s="7"/>
      <c r="AF74" s="458" t="s">
        <v>34</v>
      </c>
      <c r="AG74" s="459"/>
      <c r="AH74" s="460"/>
      <c r="AI74" s="476"/>
      <c r="AJ74" s="477"/>
      <c r="AK74" s="478"/>
      <c r="AL74" s="477"/>
      <c r="AM74" s="478"/>
      <c r="AN74" s="477"/>
      <c r="AO74" s="478"/>
      <c r="AP74" s="479"/>
      <c r="AQ74" s="4"/>
      <c r="AR74" s="16"/>
      <c r="AT74" s="458" t="s">
        <v>34</v>
      </c>
      <c r="AU74" s="460"/>
      <c r="AV74" s="476"/>
      <c r="AW74" s="477"/>
      <c r="AX74" s="478"/>
      <c r="AY74" s="477"/>
      <c r="AZ74" s="478"/>
      <c r="BA74" s="477"/>
      <c r="BB74" s="478"/>
      <c r="BC74" s="479"/>
      <c r="BF74" s="4"/>
    </row>
    <row r="75" spans="1:61" ht="12" customHeight="1">
      <c r="A75" s="507" t="s">
        <v>177</v>
      </c>
      <c r="B75" s="508"/>
      <c r="C75" s="465" t="s">
        <v>6</v>
      </c>
      <c r="D75" s="91" t="s">
        <v>60</v>
      </c>
      <c r="E75" s="334"/>
      <c r="F75" s="480"/>
      <c r="G75" s="204"/>
      <c r="H75" s="205"/>
      <c r="I75" s="204"/>
      <c r="J75" s="205"/>
      <c r="K75" s="204"/>
      <c r="L75" s="205"/>
      <c r="M75" s="204"/>
      <c r="N75" s="205"/>
      <c r="O75" s="204"/>
      <c r="P75" s="205"/>
      <c r="Q75" s="204"/>
      <c r="R75" s="205"/>
      <c r="S75" s="204"/>
      <c r="T75" s="205"/>
      <c r="U75" s="204"/>
      <c r="V75" s="205"/>
      <c r="W75" s="481" t="s">
        <v>66</v>
      </c>
      <c r="X75" s="482"/>
      <c r="Y75" s="483"/>
      <c r="Z75" s="483"/>
      <c r="AA75" s="483"/>
      <c r="AB75" s="484"/>
      <c r="AC75" s="4"/>
      <c r="AD75" s="66"/>
      <c r="AE75" s="7"/>
      <c r="AF75" s="458"/>
      <c r="AG75" s="459"/>
      <c r="AH75" s="460"/>
      <c r="AI75" s="468"/>
      <c r="AJ75" s="469"/>
      <c r="AK75" s="473" t="s">
        <v>67</v>
      </c>
      <c r="AL75" s="474"/>
      <c r="AM75" s="474"/>
      <c r="AN75" s="474"/>
      <c r="AO75" s="474"/>
      <c r="AP75" s="475"/>
      <c r="AQ75" s="4"/>
      <c r="AR75" s="16"/>
      <c r="AT75" s="458"/>
      <c r="AU75" s="460"/>
      <c r="AV75" s="468"/>
      <c r="AW75" s="469"/>
      <c r="AX75" s="470" t="s">
        <v>65</v>
      </c>
      <c r="AY75" s="471"/>
      <c r="AZ75" s="471"/>
      <c r="BA75" s="471"/>
      <c r="BB75" s="471"/>
      <c r="BC75" s="472"/>
      <c r="BF75" s="4"/>
    </row>
    <row r="76" spans="1:61" ht="12" customHeight="1">
      <c r="A76" s="509"/>
      <c r="B76" s="510"/>
      <c r="C76" s="466"/>
      <c r="D76" s="92" t="s">
        <v>61</v>
      </c>
      <c r="E76" s="453" t="s">
        <v>66</v>
      </c>
      <c r="F76" s="454"/>
      <c r="G76" s="454"/>
      <c r="H76" s="454"/>
      <c r="I76" s="454"/>
      <c r="J76" s="455"/>
      <c r="K76" s="212"/>
      <c r="L76" s="213"/>
      <c r="M76" s="485" t="s">
        <v>167</v>
      </c>
      <c r="N76" s="486"/>
      <c r="O76" s="487"/>
      <c r="P76" s="488"/>
      <c r="Q76" s="212"/>
      <c r="R76" s="213"/>
      <c r="S76" s="212"/>
      <c r="T76" s="213"/>
      <c r="U76" s="212"/>
      <c r="V76" s="213"/>
      <c r="W76" s="212"/>
      <c r="X76" s="213"/>
      <c r="Y76" s="212"/>
      <c r="Z76" s="213"/>
      <c r="AA76" s="212"/>
      <c r="AB76" s="489"/>
      <c r="AC76" s="4"/>
      <c r="AD76" s="66"/>
      <c r="AE76" s="7"/>
      <c r="AF76" s="458" t="s">
        <v>31</v>
      </c>
      <c r="AG76" s="459"/>
      <c r="AH76" s="460"/>
      <c r="AI76" s="195" t="s">
        <v>36</v>
      </c>
      <c r="AJ76" s="196"/>
      <c r="AK76" s="393" t="s">
        <v>36</v>
      </c>
      <c r="AL76" s="393"/>
      <c r="AM76" s="195" t="s">
        <v>36</v>
      </c>
      <c r="AN76" s="196"/>
      <c r="AO76" s="393" t="s">
        <v>36</v>
      </c>
      <c r="AP76" s="250"/>
      <c r="AQ76" s="4"/>
      <c r="AR76" s="16"/>
      <c r="AT76" s="458" t="s">
        <v>31</v>
      </c>
      <c r="AU76" s="460"/>
      <c r="AV76" s="195" t="s">
        <v>36</v>
      </c>
      <c r="AW76" s="196"/>
      <c r="AX76" s="393" t="s">
        <v>36</v>
      </c>
      <c r="AY76" s="393"/>
      <c r="AZ76" s="195" t="s">
        <v>36</v>
      </c>
      <c r="BA76" s="196"/>
      <c r="BB76" s="393" t="s">
        <v>36</v>
      </c>
      <c r="BC76" s="250"/>
      <c r="BF76" s="4"/>
    </row>
    <row r="77" spans="1:61" ht="12" customHeight="1">
      <c r="A77" s="511"/>
      <c r="B77" s="512"/>
      <c r="C77" s="467"/>
      <c r="D77" s="93" t="s">
        <v>31</v>
      </c>
      <c r="E77" s="223" t="s">
        <v>36</v>
      </c>
      <c r="F77" s="457"/>
      <c r="G77" s="199" t="s">
        <v>36</v>
      </c>
      <c r="H77" s="457"/>
      <c r="I77" s="199" t="s">
        <v>36</v>
      </c>
      <c r="J77" s="200"/>
      <c r="K77" s="457" t="s">
        <v>36</v>
      </c>
      <c r="L77" s="200"/>
      <c r="M77" s="195" t="s">
        <v>36</v>
      </c>
      <c r="N77" s="196"/>
      <c r="O77" s="393" t="s">
        <v>36</v>
      </c>
      <c r="P77" s="393"/>
      <c r="Q77" s="195" t="s">
        <v>36</v>
      </c>
      <c r="R77" s="196"/>
      <c r="S77" s="393" t="s">
        <v>36</v>
      </c>
      <c r="T77" s="196"/>
      <c r="U77" s="195" t="s">
        <v>36</v>
      </c>
      <c r="V77" s="196"/>
      <c r="W77" s="393" t="s">
        <v>36</v>
      </c>
      <c r="X77" s="393"/>
      <c r="Y77" s="195" t="s">
        <v>36</v>
      </c>
      <c r="Z77" s="196"/>
      <c r="AA77" s="393" t="s">
        <v>36</v>
      </c>
      <c r="AB77" s="250"/>
      <c r="AC77" s="4"/>
      <c r="AD77" s="66"/>
      <c r="AE77" s="160"/>
      <c r="AF77" s="435"/>
      <c r="AG77" s="435"/>
      <c r="AH77" s="435"/>
      <c r="AI77" s="435"/>
      <c r="AJ77" s="435"/>
      <c r="AK77" s="435"/>
      <c r="AL77" s="435"/>
      <c r="AM77" s="435"/>
      <c r="AN77" s="435"/>
      <c r="AO77" s="435"/>
      <c r="AP77" s="435"/>
      <c r="AQ77" s="160"/>
      <c r="AR77" s="160"/>
      <c r="AS77" s="160"/>
      <c r="AT77" s="435"/>
      <c r="AU77" s="435"/>
      <c r="AV77" s="435"/>
      <c r="AW77" s="435"/>
      <c r="AX77" s="435"/>
      <c r="AY77" s="435"/>
      <c r="AZ77" s="435"/>
      <c r="BA77" s="435"/>
      <c r="BB77" s="435"/>
      <c r="BC77" s="435"/>
      <c r="BF77" s="4"/>
    </row>
    <row r="78" spans="1:61" ht="12" customHeight="1">
      <c r="A78" s="507" t="s">
        <v>178</v>
      </c>
      <c r="B78" s="508"/>
      <c r="C78" s="465" t="s">
        <v>7</v>
      </c>
      <c r="D78" s="91" t="s">
        <v>60</v>
      </c>
      <c r="E78" s="547" t="s">
        <v>168</v>
      </c>
      <c r="F78" s="548"/>
      <c r="G78" s="548"/>
      <c r="H78" s="548"/>
      <c r="I78" s="548"/>
      <c r="J78" s="549"/>
      <c r="K78" s="204"/>
      <c r="L78" s="205"/>
      <c r="M78" s="204"/>
      <c r="N78" s="205"/>
      <c r="O78" s="204"/>
      <c r="P78" s="205"/>
      <c r="Q78" s="204"/>
      <c r="R78" s="205"/>
      <c r="S78" s="204"/>
      <c r="T78" s="205"/>
      <c r="U78" s="204"/>
      <c r="V78" s="205"/>
      <c r="W78" s="442" t="s">
        <v>168</v>
      </c>
      <c r="X78" s="491"/>
      <c r="Y78" s="491"/>
      <c r="Z78" s="491"/>
      <c r="AA78" s="491"/>
      <c r="AB78" s="492"/>
      <c r="AC78" s="4"/>
      <c r="AD78" s="449" t="s">
        <v>50</v>
      </c>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F78" s="4"/>
    </row>
    <row r="79" spans="1:61" ht="12" customHeight="1">
      <c r="A79" s="509"/>
      <c r="B79" s="510"/>
      <c r="C79" s="466"/>
      <c r="D79" s="92" t="s">
        <v>61</v>
      </c>
      <c r="E79" s="453" t="s">
        <v>67</v>
      </c>
      <c r="F79" s="455"/>
      <c r="G79" s="490"/>
      <c r="H79" s="455"/>
      <c r="I79" s="490"/>
      <c r="J79" s="455"/>
      <c r="K79" s="212"/>
      <c r="L79" s="213"/>
      <c r="M79" s="212"/>
      <c r="N79" s="213"/>
      <c r="O79" s="212"/>
      <c r="P79" s="213"/>
      <c r="Q79" s="212"/>
      <c r="R79" s="213"/>
      <c r="S79" s="212"/>
      <c r="T79" s="213"/>
      <c r="U79" s="212"/>
      <c r="V79" s="213"/>
      <c r="W79" s="212"/>
      <c r="X79" s="213"/>
      <c r="Y79" s="212"/>
      <c r="Z79" s="213"/>
      <c r="AA79" s="212"/>
      <c r="AB79" s="489"/>
      <c r="AC79" s="4"/>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F79" s="4"/>
    </row>
    <row r="80" spans="1:61" ht="12" customHeight="1">
      <c r="A80" s="511"/>
      <c r="B80" s="512"/>
      <c r="C80" s="467"/>
      <c r="D80" s="93" t="s">
        <v>31</v>
      </c>
      <c r="E80" s="223" t="s">
        <v>36</v>
      </c>
      <c r="F80" s="457"/>
      <c r="G80" s="199" t="s">
        <v>36</v>
      </c>
      <c r="H80" s="457"/>
      <c r="I80" s="199" t="s">
        <v>36</v>
      </c>
      <c r="J80" s="200"/>
      <c r="K80" s="457" t="s">
        <v>36</v>
      </c>
      <c r="L80" s="200"/>
      <c r="M80" s="195" t="s">
        <v>36</v>
      </c>
      <c r="N80" s="196"/>
      <c r="O80" s="393" t="s">
        <v>36</v>
      </c>
      <c r="P80" s="393"/>
      <c r="Q80" s="195" t="s">
        <v>36</v>
      </c>
      <c r="R80" s="196"/>
      <c r="S80" s="393" t="s">
        <v>36</v>
      </c>
      <c r="T80" s="196"/>
      <c r="U80" s="195" t="s">
        <v>36</v>
      </c>
      <c r="V80" s="196"/>
      <c r="W80" s="393" t="s">
        <v>36</v>
      </c>
      <c r="X80" s="393"/>
      <c r="Y80" s="195" t="s">
        <v>36</v>
      </c>
      <c r="Z80" s="196"/>
      <c r="AA80" s="393" t="s">
        <v>36</v>
      </c>
      <c r="AB80" s="250"/>
      <c r="AC80" s="4"/>
      <c r="AD80" s="166" t="s">
        <v>51</v>
      </c>
      <c r="AE80" s="540" t="s">
        <v>70</v>
      </c>
      <c r="AF80" s="540"/>
      <c r="AG80" s="540"/>
      <c r="AH80" s="540"/>
      <c r="AI80" s="540"/>
      <c r="AJ80" s="540"/>
      <c r="AK80" s="540"/>
      <c r="AL80" s="540"/>
      <c r="AM80" s="540"/>
      <c r="AN80" s="540"/>
      <c r="AO80" s="540"/>
      <c r="AP80" s="540"/>
      <c r="AQ80" s="540"/>
      <c r="AR80" s="540"/>
      <c r="AS80" s="540"/>
      <c r="AT80" s="540"/>
      <c r="AU80" s="540"/>
      <c r="AV80" s="540"/>
      <c r="AW80" s="540"/>
      <c r="AX80" s="540"/>
      <c r="AY80" s="540"/>
      <c r="AZ80" s="540"/>
      <c r="BA80" s="540"/>
      <c r="BB80" s="540"/>
      <c r="BC80" s="540"/>
      <c r="BD80" s="540"/>
      <c r="BF80" s="4"/>
    </row>
    <row r="81" spans="1:58" ht="12" customHeight="1">
      <c r="A81" s="507" t="s">
        <v>179</v>
      </c>
      <c r="B81" s="508"/>
      <c r="C81" s="465" t="s">
        <v>4</v>
      </c>
      <c r="D81" s="91" t="s">
        <v>60</v>
      </c>
      <c r="E81" s="493" t="s">
        <v>66</v>
      </c>
      <c r="F81" s="483"/>
      <c r="G81" s="483"/>
      <c r="H81" s="483"/>
      <c r="I81" s="483"/>
      <c r="J81" s="494"/>
      <c r="K81" s="204"/>
      <c r="L81" s="205"/>
      <c r="M81" s="204"/>
      <c r="N81" s="205"/>
      <c r="O81" s="204"/>
      <c r="P81" s="205"/>
      <c r="Q81" s="204"/>
      <c r="R81" s="205"/>
      <c r="S81" s="204"/>
      <c r="T81" s="205"/>
      <c r="U81" s="204"/>
      <c r="V81" s="205"/>
      <c r="W81" s="495" t="s">
        <v>169</v>
      </c>
      <c r="X81" s="495"/>
      <c r="Y81" s="495"/>
      <c r="Z81" s="495"/>
      <c r="AA81" s="495"/>
      <c r="AB81" s="496"/>
      <c r="AC81" s="4"/>
      <c r="AD81" s="167"/>
      <c r="AE81" s="540"/>
      <c r="AF81" s="540"/>
      <c r="AG81" s="540"/>
      <c r="AH81" s="540"/>
      <c r="AI81" s="540"/>
      <c r="AJ81" s="540"/>
      <c r="AK81" s="540"/>
      <c r="AL81" s="540"/>
      <c r="AM81" s="540"/>
      <c r="AN81" s="540"/>
      <c r="AO81" s="540"/>
      <c r="AP81" s="540"/>
      <c r="AQ81" s="540"/>
      <c r="AR81" s="540"/>
      <c r="AS81" s="540"/>
      <c r="AT81" s="540"/>
      <c r="AU81" s="540"/>
      <c r="AV81" s="540"/>
      <c r="AW81" s="540"/>
      <c r="AX81" s="540"/>
      <c r="AY81" s="540"/>
      <c r="AZ81" s="540"/>
      <c r="BA81" s="540"/>
      <c r="BB81" s="540"/>
      <c r="BC81" s="540"/>
      <c r="BD81" s="540"/>
      <c r="BF81" s="4"/>
    </row>
    <row r="82" spans="1:58" ht="12" customHeight="1">
      <c r="A82" s="509"/>
      <c r="B82" s="510"/>
      <c r="C82" s="466"/>
      <c r="D82" s="92" t="s">
        <v>61</v>
      </c>
      <c r="E82" s="453" t="s">
        <v>65</v>
      </c>
      <c r="F82" s="454"/>
      <c r="G82" s="454"/>
      <c r="H82" s="454"/>
      <c r="I82" s="454"/>
      <c r="J82" s="455"/>
      <c r="K82" s="212"/>
      <c r="L82" s="213"/>
      <c r="M82" s="212"/>
      <c r="N82" s="213"/>
      <c r="O82" s="212"/>
      <c r="P82" s="213"/>
      <c r="Q82" s="212"/>
      <c r="R82" s="213"/>
      <c r="S82" s="212"/>
      <c r="T82" s="213"/>
      <c r="U82" s="212"/>
      <c r="V82" s="213"/>
      <c r="W82" s="497" t="s">
        <v>170</v>
      </c>
      <c r="X82" s="497"/>
      <c r="Y82" s="497"/>
      <c r="Z82" s="497"/>
      <c r="AA82" s="497"/>
      <c r="AB82" s="498"/>
      <c r="AC82" s="4"/>
      <c r="AD82" s="168"/>
      <c r="AE82" s="540"/>
      <c r="AF82" s="540"/>
      <c r="AG82" s="540"/>
      <c r="AH82" s="540"/>
      <c r="AI82" s="540"/>
      <c r="AJ82" s="540"/>
      <c r="AK82" s="540"/>
      <c r="AL82" s="540"/>
      <c r="AM82" s="540"/>
      <c r="AN82" s="540"/>
      <c r="AO82" s="540"/>
      <c r="AP82" s="540"/>
      <c r="AQ82" s="540"/>
      <c r="AR82" s="540"/>
      <c r="AS82" s="540"/>
      <c r="AT82" s="540"/>
      <c r="AU82" s="540"/>
      <c r="AV82" s="540"/>
      <c r="AW82" s="540"/>
      <c r="AX82" s="540"/>
      <c r="AY82" s="540"/>
      <c r="AZ82" s="540"/>
      <c r="BA82" s="540"/>
      <c r="BB82" s="540"/>
      <c r="BC82" s="540"/>
      <c r="BD82" s="540"/>
      <c r="BF82" s="4"/>
    </row>
    <row r="83" spans="1:58" ht="12" customHeight="1">
      <c r="A83" s="511"/>
      <c r="B83" s="512"/>
      <c r="C83" s="467"/>
      <c r="D83" s="93" t="s">
        <v>31</v>
      </c>
      <c r="E83" s="223" t="s">
        <v>36</v>
      </c>
      <c r="F83" s="457"/>
      <c r="G83" s="199" t="s">
        <v>36</v>
      </c>
      <c r="H83" s="457"/>
      <c r="I83" s="199" t="s">
        <v>36</v>
      </c>
      <c r="J83" s="200"/>
      <c r="K83" s="457" t="s">
        <v>36</v>
      </c>
      <c r="L83" s="200"/>
      <c r="M83" s="195" t="s">
        <v>36</v>
      </c>
      <c r="N83" s="196"/>
      <c r="O83" s="393" t="s">
        <v>36</v>
      </c>
      <c r="P83" s="393"/>
      <c r="Q83" s="195" t="s">
        <v>36</v>
      </c>
      <c r="R83" s="196"/>
      <c r="S83" s="393" t="s">
        <v>36</v>
      </c>
      <c r="T83" s="196"/>
      <c r="U83" s="195" t="s">
        <v>36</v>
      </c>
      <c r="V83" s="196"/>
      <c r="W83" s="393" t="s">
        <v>36</v>
      </c>
      <c r="X83" s="393"/>
      <c r="Y83" s="195" t="s">
        <v>36</v>
      </c>
      <c r="Z83" s="196"/>
      <c r="AA83" s="393" t="s">
        <v>36</v>
      </c>
      <c r="AB83" s="250"/>
      <c r="AC83" s="4"/>
      <c r="AD83" s="168"/>
      <c r="AE83" s="540"/>
      <c r="AF83" s="540"/>
      <c r="AG83" s="540"/>
      <c r="AH83" s="540"/>
      <c r="AI83" s="540"/>
      <c r="AJ83" s="540"/>
      <c r="AK83" s="540"/>
      <c r="AL83" s="540"/>
      <c r="AM83" s="540"/>
      <c r="AN83" s="540"/>
      <c r="AO83" s="540"/>
      <c r="AP83" s="540"/>
      <c r="AQ83" s="540"/>
      <c r="AR83" s="540"/>
      <c r="AS83" s="540"/>
      <c r="AT83" s="540"/>
      <c r="AU83" s="540"/>
      <c r="AV83" s="540"/>
      <c r="AW83" s="540"/>
      <c r="AX83" s="540"/>
      <c r="AY83" s="540"/>
      <c r="AZ83" s="540"/>
      <c r="BA83" s="540"/>
      <c r="BB83" s="540"/>
      <c r="BC83" s="540"/>
      <c r="BD83" s="540"/>
      <c r="BF83" s="4"/>
    </row>
    <row r="84" spans="1:58" ht="12" customHeight="1">
      <c r="A84" s="513" t="s">
        <v>180</v>
      </c>
      <c r="B84" s="514"/>
      <c r="C84" s="550" t="s">
        <v>5</v>
      </c>
      <c r="D84" s="91" t="s">
        <v>60</v>
      </c>
      <c r="E84" s="553" t="s">
        <v>168</v>
      </c>
      <c r="F84" s="554"/>
      <c r="G84" s="554"/>
      <c r="H84" s="554"/>
      <c r="I84" s="554"/>
      <c r="J84" s="555"/>
      <c r="K84" s="204"/>
      <c r="L84" s="205"/>
      <c r="M84" s="204"/>
      <c r="N84" s="205"/>
      <c r="O84" s="204"/>
      <c r="P84" s="205"/>
      <c r="Q84" s="204"/>
      <c r="R84" s="205"/>
      <c r="S84" s="204"/>
      <c r="T84" s="205"/>
      <c r="U84" s="204"/>
      <c r="V84" s="205"/>
      <c r="W84" s="476"/>
      <c r="X84" s="477"/>
      <c r="Y84" s="476"/>
      <c r="Z84" s="477"/>
      <c r="AA84" s="535"/>
      <c r="AB84" s="536"/>
      <c r="AC84" s="4"/>
      <c r="AD84" s="168"/>
      <c r="AE84" s="540"/>
      <c r="AF84" s="540"/>
      <c r="AG84" s="540"/>
      <c r="AH84" s="540"/>
      <c r="AI84" s="540"/>
      <c r="AJ84" s="540"/>
      <c r="AK84" s="540"/>
      <c r="AL84" s="540"/>
      <c r="AM84" s="540"/>
      <c r="AN84" s="540"/>
      <c r="AO84" s="540"/>
      <c r="AP84" s="540"/>
      <c r="AQ84" s="540"/>
      <c r="AR84" s="540"/>
      <c r="AS84" s="540"/>
      <c r="AT84" s="540"/>
      <c r="AU84" s="540"/>
      <c r="AV84" s="540"/>
      <c r="AW84" s="540"/>
      <c r="AX84" s="540"/>
      <c r="AY84" s="540"/>
      <c r="AZ84" s="540"/>
      <c r="BA84" s="540"/>
      <c r="BB84" s="540"/>
      <c r="BC84" s="540"/>
      <c r="BD84" s="540"/>
      <c r="BF84" s="4"/>
    </row>
    <row r="85" spans="1:58" ht="12" customHeight="1">
      <c r="A85" s="515"/>
      <c r="B85" s="516"/>
      <c r="C85" s="551"/>
      <c r="D85" s="92" t="s">
        <v>61</v>
      </c>
      <c r="E85" s="453" t="s">
        <v>166</v>
      </c>
      <c r="F85" s="454"/>
      <c r="G85" s="454"/>
      <c r="H85" s="454"/>
      <c r="I85" s="454"/>
      <c r="J85" s="455"/>
      <c r="K85" s="212"/>
      <c r="L85" s="213"/>
      <c r="M85" s="212"/>
      <c r="N85" s="213"/>
      <c r="O85" s="212"/>
      <c r="P85" s="213"/>
      <c r="Q85" s="212"/>
      <c r="R85" s="213"/>
      <c r="S85" s="212"/>
      <c r="T85" s="213"/>
      <c r="U85" s="212"/>
      <c r="V85" s="213"/>
      <c r="W85" s="499" t="s">
        <v>65</v>
      </c>
      <c r="X85" s="500"/>
      <c r="Y85" s="500"/>
      <c r="Z85" s="500"/>
      <c r="AA85" s="500"/>
      <c r="AB85" s="501"/>
      <c r="AC85" s="4"/>
      <c r="AD85" s="167"/>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F85" s="4"/>
    </row>
    <row r="86" spans="1:58" ht="12" customHeight="1">
      <c r="A86" s="517"/>
      <c r="B86" s="518"/>
      <c r="C86" s="552"/>
      <c r="D86" s="93" t="s">
        <v>31</v>
      </c>
      <c r="E86" s="223" t="s">
        <v>36</v>
      </c>
      <c r="F86" s="457"/>
      <c r="G86" s="199" t="s">
        <v>36</v>
      </c>
      <c r="H86" s="457"/>
      <c r="I86" s="199" t="s">
        <v>36</v>
      </c>
      <c r="J86" s="200"/>
      <c r="K86" s="457" t="s">
        <v>36</v>
      </c>
      <c r="L86" s="200"/>
      <c r="M86" s="195" t="s">
        <v>36</v>
      </c>
      <c r="N86" s="196"/>
      <c r="O86" s="393" t="s">
        <v>36</v>
      </c>
      <c r="P86" s="393"/>
      <c r="Q86" s="195" t="s">
        <v>36</v>
      </c>
      <c r="R86" s="196"/>
      <c r="S86" s="393" t="s">
        <v>36</v>
      </c>
      <c r="T86" s="196"/>
      <c r="U86" s="195" t="s">
        <v>36</v>
      </c>
      <c r="V86" s="196"/>
      <c r="W86" s="393" t="s">
        <v>36</v>
      </c>
      <c r="X86" s="393"/>
      <c r="Y86" s="195" t="s">
        <v>36</v>
      </c>
      <c r="Z86" s="196"/>
      <c r="AA86" s="393" t="s">
        <v>36</v>
      </c>
      <c r="AB86" s="250"/>
      <c r="AC86" s="4"/>
      <c r="AD86" s="166"/>
      <c r="AE86" s="540"/>
      <c r="AF86" s="540"/>
      <c r="AG86" s="540"/>
      <c r="AH86" s="540"/>
      <c r="AI86" s="540"/>
      <c r="AJ86" s="540"/>
      <c r="AK86" s="540"/>
      <c r="AL86" s="540"/>
      <c r="AM86" s="540"/>
      <c r="AN86" s="540"/>
      <c r="AO86" s="540"/>
      <c r="AP86" s="540"/>
      <c r="AQ86" s="540"/>
      <c r="AR86" s="540"/>
      <c r="AS86" s="540"/>
      <c r="AT86" s="540"/>
      <c r="AU86" s="540"/>
      <c r="AV86" s="540"/>
      <c r="AW86" s="540"/>
      <c r="AX86" s="540"/>
      <c r="AY86" s="540"/>
      <c r="AZ86" s="540"/>
      <c r="BA86" s="540"/>
      <c r="BB86" s="540"/>
      <c r="BC86" s="540"/>
      <c r="BD86" s="540"/>
      <c r="BF86" s="4"/>
    </row>
    <row r="87" spans="1:58" ht="12" customHeight="1">
      <c r="A87" s="519" t="s">
        <v>181</v>
      </c>
      <c r="B87" s="520"/>
      <c r="C87" s="530" t="s">
        <v>0</v>
      </c>
      <c r="D87" s="91" t="s">
        <v>60</v>
      </c>
      <c r="E87" s="533"/>
      <c r="F87" s="265"/>
      <c r="G87" s="534"/>
      <c r="H87" s="265"/>
      <c r="I87" s="534"/>
      <c r="J87" s="265"/>
      <c r="K87" s="534"/>
      <c r="L87" s="265"/>
      <c r="M87" s="534"/>
      <c r="N87" s="265"/>
      <c r="O87" s="534"/>
      <c r="P87" s="265"/>
      <c r="Q87" s="534"/>
      <c r="R87" s="265"/>
      <c r="S87" s="534"/>
      <c r="T87" s="265"/>
      <c r="U87" s="534"/>
      <c r="V87" s="265"/>
      <c r="W87" s="478"/>
      <c r="X87" s="477"/>
      <c r="Y87" s="478"/>
      <c r="Z87" s="477"/>
      <c r="AA87" s="478"/>
      <c r="AB87" s="479"/>
      <c r="AC87" s="4"/>
      <c r="AD87" s="166"/>
      <c r="AE87" s="540"/>
      <c r="AF87" s="540"/>
      <c r="AG87" s="540"/>
      <c r="AH87" s="540"/>
      <c r="AI87" s="540"/>
      <c r="AJ87" s="540"/>
      <c r="AK87" s="540"/>
      <c r="AL87" s="540"/>
      <c r="AM87" s="540"/>
      <c r="AN87" s="540"/>
      <c r="AO87" s="540"/>
      <c r="AP87" s="540"/>
      <c r="AQ87" s="540"/>
      <c r="AR87" s="540"/>
      <c r="AS87" s="540"/>
      <c r="AT87" s="540"/>
      <c r="AU87" s="540"/>
      <c r="AV87" s="540"/>
      <c r="AW87" s="540"/>
      <c r="AX87" s="540"/>
      <c r="AY87" s="540"/>
      <c r="AZ87" s="540"/>
      <c r="BA87" s="540"/>
      <c r="BB87" s="540"/>
      <c r="BC87" s="540"/>
      <c r="BD87" s="540"/>
      <c r="BF87" s="4"/>
    </row>
    <row r="88" spans="1:58" ht="12" customHeight="1">
      <c r="A88" s="521"/>
      <c r="B88" s="522"/>
      <c r="C88" s="531"/>
      <c r="D88" s="92" t="s">
        <v>61</v>
      </c>
      <c r="E88" s="539"/>
      <c r="F88" s="213"/>
      <c r="G88" s="212"/>
      <c r="H88" s="213"/>
      <c r="I88" s="212"/>
      <c r="J88" s="213"/>
      <c r="K88" s="212"/>
      <c r="L88" s="213"/>
      <c r="M88" s="212"/>
      <c r="N88" s="213"/>
      <c r="O88" s="212"/>
      <c r="P88" s="213"/>
      <c r="Q88" s="212"/>
      <c r="R88" s="213"/>
      <c r="S88" s="212"/>
      <c r="T88" s="213"/>
      <c r="U88" s="212"/>
      <c r="V88" s="213"/>
      <c r="W88" s="473" t="s">
        <v>67</v>
      </c>
      <c r="X88" s="474"/>
      <c r="Y88" s="474"/>
      <c r="Z88" s="474"/>
      <c r="AA88" s="474"/>
      <c r="AB88" s="475"/>
      <c r="AC88" s="4"/>
      <c r="AD88" s="5"/>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F88" s="4"/>
    </row>
    <row r="89" spans="1:58" ht="12" customHeight="1">
      <c r="A89" s="523"/>
      <c r="B89" s="524"/>
      <c r="C89" s="532"/>
      <c r="D89" s="93" t="s">
        <v>31</v>
      </c>
      <c r="E89" s="223" t="s">
        <v>36</v>
      </c>
      <c r="F89" s="457"/>
      <c r="G89" s="199" t="s">
        <v>36</v>
      </c>
      <c r="H89" s="457"/>
      <c r="I89" s="199" t="s">
        <v>36</v>
      </c>
      <c r="J89" s="200"/>
      <c r="K89" s="457" t="s">
        <v>36</v>
      </c>
      <c r="L89" s="200"/>
      <c r="M89" s="195" t="s">
        <v>36</v>
      </c>
      <c r="N89" s="196"/>
      <c r="O89" s="393" t="s">
        <v>36</v>
      </c>
      <c r="P89" s="393"/>
      <c r="Q89" s="195" t="s">
        <v>36</v>
      </c>
      <c r="R89" s="196"/>
      <c r="S89" s="393" t="s">
        <v>36</v>
      </c>
      <c r="T89" s="196"/>
      <c r="U89" s="195" t="s">
        <v>36</v>
      </c>
      <c r="V89" s="196"/>
      <c r="W89" s="393" t="s">
        <v>36</v>
      </c>
      <c r="X89" s="393"/>
      <c r="Y89" s="195" t="s">
        <v>36</v>
      </c>
      <c r="Z89" s="196"/>
      <c r="AA89" s="393" t="s">
        <v>36</v>
      </c>
      <c r="AB89" s="250"/>
      <c r="AC89" s="4"/>
      <c r="AD89" s="166" t="s">
        <v>52</v>
      </c>
      <c r="AE89" s="169"/>
      <c r="AF89" s="540" t="s">
        <v>72</v>
      </c>
      <c r="AG89" s="540"/>
      <c r="AH89" s="540"/>
      <c r="AI89" s="540"/>
      <c r="AJ89" s="540"/>
      <c r="AK89" s="540"/>
      <c r="AL89" s="540"/>
      <c r="AM89" s="540"/>
      <c r="AN89" s="540"/>
      <c r="AO89" s="540"/>
      <c r="AP89" s="540"/>
      <c r="AQ89" s="540"/>
      <c r="AR89" s="540"/>
      <c r="AS89" s="540"/>
      <c r="AT89" s="540"/>
      <c r="AU89" s="540"/>
      <c r="AV89" s="540"/>
      <c r="AW89" s="540"/>
      <c r="AX89" s="540"/>
      <c r="AY89" s="540"/>
      <c r="AZ89" s="540"/>
      <c r="BA89" s="540"/>
      <c r="BB89" s="540"/>
      <c r="BC89" s="540"/>
      <c r="BD89" s="540"/>
      <c r="BF89" s="4"/>
    </row>
    <row r="90" spans="1:58" ht="12" customHeight="1">
      <c r="A90" s="5"/>
      <c r="E90" s="6"/>
      <c r="AC90" s="4"/>
      <c r="AD90" s="525" t="s">
        <v>74</v>
      </c>
      <c r="AE90" s="169"/>
      <c r="AF90" s="541" t="s">
        <v>71</v>
      </c>
      <c r="AG90" s="541"/>
      <c r="AH90" s="541"/>
      <c r="AI90" s="541"/>
      <c r="AJ90" s="541"/>
      <c r="AK90" s="541"/>
      <c r="AL90" s="541"/>
      <c r="AM90" s="541"/>
      <c r="AN90" s="541"/>
      <c r="AO90" s="541"/>
      <c r="AP90" s="541"/>
      <c r="AQ90" s="541"/>
      <c r="AR90" s="541"/>
      <c r="AS90" s="541"/>
      <c r="AT90" s="541"/>
      <c r="AU90" s="541"/>
      <c r="AV90" s="541"/>
      <c r="AW90" s="541"/>
      <c r="AX90" s="541"/>
      <c r="AY90" s="541"/>
      <c r="AZ90" s="541"/>
      <c r="BA90" s="541"/>
      <c r="BB90" s="541"/>
      <c r="BC90" s="541"/>
      <c r="BD90" s="541"/>
      <c r="BF90" s="4"/>
    </row>
    <row r="91" spans="1:58" ht="12" customHeight="1">
      <c r="A91" s="502" t="s">
        <v>43</v>
      </c>
      <c r="B91" s="502"/>
      <c r="C91" s="502"/>
      <c r="D91" s="502"/>
      <c r="E91" s="502"/>
      <c r="F91" s="502"/>
      <c r="G91" s="502"/>
      <c r="H91" s="502"/>
      <c r="I91" s="502"/>
      <c r="J91" s="502"/>
      <c r="K91" s="502"/>
      <c r="L91" s="502"/>
      <c r="M91" s="502"/>
      <c r="N91" s="502"/>
      <c r="O91" s="502"/>
      <c r="P91" s="502"/>
      <c r="Q91" s="502"/>
      <c r="R91" s="502"/>
      <c r="S91" s="502"/>
      <c r="T91" s="502"/>
      <c r="U91" s="502"/>
      <c r="V91" s="502"/>
      <c r="W91" s="502"/>
      <c r="X91" s="502"/>
      <c r="Y91" s="502"/>
      <c r="Z91" s="502"/>
      <c r="AA91" s="502"/>
      <c r="AC91" s="4"/>
      <c r="AD91" s="525"/>
      <c r="AE91" s="169"/>
      <c r="AF91" s="541"/>
      <c r="AG91" s="541"/>
      <c r="AH91" s="541"/>
      <c r="AI91" s="541"/>
      <c r="AJ91" s="541"/>
      <c r="AK91" s="541"/>
      <c r="AL91" s="541"/>
      <c r="AM91" s="541"/>
      <c r="AN91" s="541"/>
      <c r="AO91" s="541"/>
      <c r="AP91" s="541"/>
      <c r="AQ91" s="541"/>
      <c r="AR91" s="541"/>
      <c r="AS91" s="541"/>
      <c r="AT91" s="541"/>
      <c r="AU91" s="541"/>
      <c r="AV91" s="541"/>
      <c r="AW91" s="541"/>
      <c r="AX91" s="541"/>
      <c r="AY91" s="541"/>
      <c r="AZ91" s="541"/>
      <c r="BA91" s="541"/>
      <c r="BB91" s="541"/>
      <c r="BC91" s="541"/>
      <c r="BD91" s="541"/>
      <c r="BF91" s="4"/>
    </row>
    <row r="92" spans="1:58" ht="12" customHeight="1">
      <c r="A92" s="158" t="s">
        <v>44</v>
      </c>
      <c r="B92" s="542" t="s">
        <v>45</v>
      </c>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C92" s="4"/>
      <c r="AD92" s="525"/>
      <c r="AE92" s="168"/>
      <c r="AF92" s="541"/>
      <c r="AG92" s="541"/>
      <c r="AH92" s="541"/>
      <c r="AI92" s="541"/>
      <c r="AJ92" s="541"/>
      <c r="AK92" s="541"/>
      <c r="AL92" s="541"/>
      <c r="AM92" s="541"/>
      <c r="AN92" s="541"/>
      <c r="AO92" s="541"/>
      <c r="AP92" s="541"/>
      <c r="AQ92" s="541"/>
      <c r="AR92" s="541"/>
      <c r="AS92" s="541"/>
      <c r="AT92" s="541"/>
      <c r="AU92" s="541"/>
      <c r="AV92" s="541"/>
      <c r="AW92" s="541"/>
      <c r="AX92" s="541"/>
      <c r="AY92" s="541"/>
      <c r="AZ92" s="541"/>
      <c r="BA92" s="541"/>
      <c r="BB92" s="541"/>
      <c r="BC92" s="541"/>
      <c r="BD92" s="541"/>
      <c r="BF92" s="4"/>
    </row>
    <row r="93" spans="1:58" ht="12" customHeight="1">
      <c r="A93" s="5"/>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C93" s="4"/>
      <c r="AD93" s="166" t="s">
        <v>53</v>
      </c>
      <c r="AE93" s="168"/>
      <c r="AF93" s="541" t="s">
        <v>73</v>
      </c>
      <c r="AG93" s="541"/>
      <c r="AH93" s="541"/>
      <c r="AI93" s="541"/>
      <c r="AJ93" s="541"/>
      <c r="AK93" s="541"/>
      <c r="AL93" s="541"/>
      <c r="AM93" s="541"/>
      <c r="AN93" s="541"/>
      <c r="AO93" s="541"/>
      <c r="AP93" s="541"/>
      <c r="AQ93" s="541"/>
      <c r="AR93" s="541"/>
      <c r="AS93" s="541"/>
      <c r="AT93" s="541"/>
      <c r="AU93" s="541"/>
      <c r="AV93" s="541"/>
      <c r="AW93" s="541"/>
      <c r="AX93" s="541"/>
      <c r="AY93" s="541"/>
      <c r="AZ93" s="541"/>
      <c r="BA93" s="541"/>
      <c r="BB93" s="541"/>
      <c r="BC93" s="541"/>
      <c r="BD93" s="541"/>
      <c r="BF93" s="4"/>
    </row>
    <row r="94" spans="1:58" ht="12" customHeight="1">
      <c r="A94" s="5"/>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C94" s="4"/>
      <c r="AD94" s="5"/>
      <c r="AE94" s="6"/>
      <c r="AF94" s="541"/>
      <c r="AG94" s="541"/>
      <c r="AH94" s="541"/>
      <c r="AI94" s="541"/>
      <c r="AJ94" s="541"/>
      <c r="AK94" s="541"/>
      <c r="AL94" s="541"/>
      <c r="AM94" s="541"/>
      <c r="AN94" s="541"/>
      <c r="AO94" s="541"/>
      <c r="AP94" s="541"/>
      <c r="AQ94" s="541"/>
      <c r="AR94" s="541"/>
      <c r="AS94" s="541"/>
      <c r="AT94" s="541"/>
      <c r="AU94" s="541"/>
      <c r="AV94" s="541"/>
      <c r="AW94" s="541"/>
      <c r="AX94" s="541"/>
      <c r="AY94" s="541"/>
      <c r="AZ94" s="541"/>
      <c r="BA94" s="541"/>
      <c r="BB94" s="541"/>
      <c r="BC94" s="541"/>
      <c r="BD94" s="541"/>
      <c r="BF94" s="4"/>
    </row>
    <row r="95" spans="1:58" ht="12" customHeight="1">
      <c r="A95" s="5"/>
      <c r="B95" s="543" t="s">
        <v>38</v>
      </c>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C95" s="4"/>
      <c r="AD95" s="525" t="s">
        <v>54</v>
      </c>
      <c r="AE95" s="435" t="s">
        <v>68</v>
      </c>
      <c r="AF95" s="435"/>
      <c r="AG95" s="435"/>
      <c r="AH95" s="435"/>
      <c r="AI95" s="435"/>
      <c r="AJ95" s="435"/>
      <c r="AK95" s="435"/>
      <c r="AL95" s="435"/>
      <c r="AM95" s="435"/>
      <c r="AN95" s="435"/>
      <c r="AO95" s="435"/>
      <c r="AP95" s="435"/>
      <c r="AQ95" s="435"/>
      <c r="AR95" s="435"/>
      <c r="AS95" s="435"/>
      <c r="AT95" s="435"/>
      <c r="AU95" s="435"/>
      <c r="AV95" s="435"/>
      <c r="AW95" s="435"/>
      <c r="AX95" s="435"/>
      <c r="AY95" s="435"/>
      <c r="AZ95" s="435"/>
      <c r="BA95" s="435"/>
      <c r="BB95" s="435"/>
      <c r="BC95" s="435"/>
      <c r="BD95" s="435"/>
      <c r="BF95" s="4"/>
    </row>
    <row r="96" spans="1:58" ht="12" customHeight="1">
      <c r="A96" s="5"/>
      <c r="B96" s="543"/>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C96" s="4"/>
      <c r="AD96" s="52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F96" s="4"/>
    </row>
    <row r="97" spans="1:58" ht="12" customHeight="1">
      <c r="A97" s="5"/>
      <c r="B97" s="444" t="s">
        <v>1</v>
      </c>
      <c r="C97" s="446"/>
      <c r="D97" s="170"/>
      <c r="E97" s="171">
        <v>9</v>
      </c>
      <c r="F97" s="447">
        <v>10</v>
      </c>
      <c r="G97" s="447"/>
      <c r="H97" s="447">
        <v>11</v>
      </c>
      <c r="I97" s="447"/>
      <c r="J97" s="447">
        <v>12</v>
      </c>
      <c r="K97" s="447"/>
      <c r="L97" s="447">
        <v>13</v>
      </c>
      <c r="M97" s="447"/>
      <c r="N97" s="447">
        <v>14</v>
      </c>
      <c r="O97" s="447"/>
      <c r="P97" s="172"/>
      <c r="Q97" s="172"/>
      <c r="R97" s="172"/>
      <c r="S97" s="172"/>
      <c r="AA97" s="4"/>
      <c r="AC97" s="4"/>
      <c r="AD97" s="160"/>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F97" s="4"/>
    </row>
    <row r="98" spans="1:58" ht="12" customHeight="1">
      <c r="A98" s="9"/>
      <c r="B98" s="444"/>
      <c r="C98" s="446"/>
      <c r="D98" s="173"/>
      <c r="E98" s="65"/>
      <c r="F98" s="44"/>
      <c r="G98" s="44"/>
      <c r="H98" s="44"/>
      <c r="I98" s="44"/>
      <c r="J98" s="44"/>
      <c r="K98" s="44"/>
      <c r="L98" s="44"/>
      <c r="M98" s="44"/>
      <c r="N98" s="44"/>
      <c r="O98" s="67"/>
      <c r="P98" s="9"/>
      <c r="Q98" s="9"/>
      <c r="R98" s="9"/>
      <c r="S98" s="9"/>
      <c r="T98" s="9"/>
      <c r="U98" s="9"/>
      <c r="V98" s="9"/>
      <c r="W98" s="9"/>
      <c r="X98" s="9"/>
      <c r="Y98" s="9"/>
      <c r="Z98" s="9"/>
      <c r="AA98" s="9"/>
      <c r="AC98" s="4"/>
      <c r="AD98" s="160"/>
      <c r="AE98" s="435"/>
      <c r="AF98" s="435"/>
      <c r="AG98" s="435"/>
      <c r="AH98" s="435"/>
      <c r="AI98" s="435"/>
      <c r="AJ98" s="435"/>
      <c r="AK98" s="435"/>
      <c r="AL98" s="435"/>
      <c r="AM98" s="435"/>
      <c r="AN98" s="435"/>
      <c r="AO98" s="435"/>
      <c r="AP98" s="435"/>
      <c r="AQ98" s="435"/>
      <c r="AR98" s="435"/>
      <c r="AS98" s="435"/>
      <c r="AT98" s="435"/>
      <c r="AU98" s="435"/>
      <c r="AV98" s="435"/>
      <c r="AW98" s="435"/>
      <c r="AX98" s="435"/>
      <c r="AY98" s="435"/>
      <c r="AZ98" s="435"/>
      <c r="BA98" s="435"/>
      <c r="BB98" s="435"/>
      <c r="BC98" s="435"/>
      <c r="BD98" s="435"/>
      <c r="BF98" s="4"/>
    </row>
    <row r="99" spans="1:58" ht="12" customHeight="1">
      <c r="A99" s="5"/>
      <c r="B99" s="458" t="s">
        <v>35</v>
      </c>
      <c r="C99" s="460"/>
      <c r="D99" s="91" t="s">
        <v>60</v>
      </c>
      <c r="E99" s="526" t="s">
        <v>66</v>
      </c>
      <c r="F99" s="527"/>
      <c r="G99" s="527"/>
      <c r="H99" s="527"/>
      <c r="I99" s="527"/>
      <c r="J99" s="528"/>
      <c r="K99" s="461"/>
      <c r="L99" s="462"/>
      <c r="M99" s="461"/>
      <c r="N99" s="462"/>
      <c r="O99" s="174"/>
      <c r="AA99" s="4"/>
      <c r="AC99" s="4"/>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F99" s="4"/>
    </row>
    <row r="100" spans="1:58" ht="12" customHeight="1">
      <c r="A100" s="5"/>
      <c r="B100" s="458"/>
      <c r="C100" s="460"/>
      <c r="D100" s="92" t="s">
        <v>61</v>
      </c>
      <c r="E100" s="255" t="s">
        <v>65</v>
      </c>
      <c r="F100" s="471"/>
      <c r="G100" s="471"/>
      <c r="H100" s="471"/>
      <c r="I100" s="471"/>
      <c r="J100" s="529"/>
      <c r="K100" s="468"/>
      <c r="L100" s="469"/>
      <c r="M100" s="468"/>
      <c r="N100" s="469"/>
      <c r="O100" s="176"/>
      <c r="P100" s="160"/>
      <c r="Q100" s="160"/>
      <c r="R100" s="160"/>
      <c r="S100" s="160"/>
      <c r="T100" s="160"/>
      <c r="U100" s="160"/>
      <c r="V100" s="160"/>
      <c r="W100" s="160"/>
      <c r="X100" s="160"/>
      <c r="Y100" s="160"/>
      <c r="Z100" s="160"/>
      <c r="AA100" s="160"/>
      <c r="AC100" s="4"/>
      <c r="AD100" s="502" t="s">
        <v>75</v>
      </c>
      <c r="AE100" s="502"/>
      <c r="AF100" s="502"/>
      <c r="AG100" s="502"/>
      <c r="AH100" s="502"/>
      <c r="AI100" s="502"/>
      <c r="AJ100" s="502"/>
      <c r="AK100" s="502"/>
      <c r="AL100" s="502"/>
      <c r="AM100" s="502"/>
      <c r="AN100" s="502"/>
      <c r="AO100" s="502"/>
      <c r="AP100" s="502"/>
      <c r="AQ100" s="502"/>
      <c r="AR100" s="502"/>
      <c r="AS100" s="502"/>
      <c r="AT100" s="502"/>
      <c r="AU100" s="502"/>
      <c r="AV100" s="502"/>
      <c r="AW100" s="502"/>
      <c r="AX100" s="502"/>
      <c r="AY100" s="502"/>
      <c r="AZ100" s="502"/>
      <c r="BA100" s="502"/>
      <c r="BB100" s="502"/>
      <c r="BC100" s="502"/>
      <c r="BD100" s="502"/>
      <c r="BF100" s="4"/>
    </row>
    <row r="101" spans="1:58" ht="12" customHeight="1">
      <c r="A101" s="5"/>
      <c r="E101" s="6"/>
      <c r="AC101" s="4"/>
      <c r="AD101" s="158"/>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F101" s="4"/>
    </row>
    <row r="102" spans="1:58" ht="12" customHeight="1">
      <c r="A102" s="537" t="s">
        <v>47</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537"/>
      <c r="AA102" s="537"/>
      <c r="AC102" s="4"/>
      <c r="AD102" s="158" t="s">
        <v>44</v>
      </c>
      <c r="AE102" s="450" t="s">
        <v>69</v>
      </c>
      <c r="AF102" s="450"/>
      <c r="AG102" s="450"/>
      <c r="AH102" s="450"/>
      <c r="AI102" s="450"/>
      <c r="AJ102" s="450"/>
      <c r="AK102" s="450"/>
      <c r="AL102" s="450"/>
      <c r="AM102" s="450"/>
      <c r="AN102" s="450"/>
      <c r="AO102" s="450"/>
      <c r="AP102" s="450"/>
      <c r="AQ102" s="450"/>
      <c r="AR102" s="450"/>
      <c r="AS102" s="450"/>
      <c r="AT102" s="450"/>
      <c r="AU102" s="450"/>
      <c r="AV102" s="450"/>
      <c r="AW102" s="450"/>
      <c r="AX102" s="450"/>
      <c r="AY102" s="450"/>
      <c r="AZ102" s="450"/>
      <c r="BA102" s="450"/>
      <c r="BB102" s="450"/>
      <c r="BC102" s="450"/>
      <c r="BD102" s="450"/>
      <c r="BF102" s="4"/>
    </row>
    <row r="103" spans="1:58" ht="12" customHeight="1">
      <c r="A103" s="178" t="s">
        <v>44</v>
      </c>
      <c r="B103" s="160" t="s">
        <v>48</v>
      </c>
      <c r="C103" s="435" t="s">
        <v>48</v>
      </c>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
      <c r="AD103" s="16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0"/>
      <c r="AY103" s="450"/>
      <c r="AZ103" s="450"/>
      <c r="BA103" s="450"/>
      <c r="BB103" s="450"/>
      <c r="BC103" s="450"/>
      <c r="BD103" s="450"/>
      <c r="BF103" s="4"/>
    </row>
    <row r="104" spans="1:58" ht="12" customHeight="1">
      <c r="A104" s="160"/>
      <c r="B104" s="160"/>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
      <c r="AD104" s="16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0"/>
      <c r="AZ104" s="450"/>
      <c r="BA104" s="450"/>
      <c r="BB104" s="450"/>
      <c r="BC104" s="450"/>
      <c r="BD104" s="450"/>
      <c r="BF104" s="4"/>
    </row>
    <row r="105" spans="1:58" ht="12" customHeight="1">
      <c r="A105" s="66"/>
      <c r="B105" s="160"/>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
      <c r="AD105" s="179"/>
      <c r="AE105" s="450"/>
      <c r="AF105" s="450"/>
      <c r="AG105" s="450"/>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450"/>
      <c r="BC105" s="450"/>
      <c r="BD105" s="450"/>
      <c r="BF105" s="4"/>
    </row>
    <row r="106" spans="1:58" ht="12" customHeight="1">
      <c r="A106" s="7"/>
      <c r="B106" s="160"/>
      <c r="C106" s="435"/>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
      <c r="AD106" s="5"/>
      <c r="AH106" s="6"/>
      <c r="BF106" s="4"/>
    </row>
    <row r="107" spans="1:58" ht="12" customHeight="1">
      <c r="A107" s="7"/>
      <c r="B107" s="160"/>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
      <c r="AD107" s="537"/>
      <c r="AE107" s="537"/>
      <c r="AF107" s="537"/>
      <c r="AG107" s="537"/>
      <c r="AH107" s="537"/>
      <c r="AI107" s="537"/>
      <c r="AJ107" s="537"/>
      <c r="AK107" s="537"/>
      <c r="AL107" s="537"/>
      <c r="AM107" s="537"/>
      <c r="AN107" s="537"/>
      <c r="AO107" s="537"/>
      <c r="AP107" s="537"/>
      <c r="AQ107" s="537"/>
      <c r="AR107" s="537"/>
      <c r="AS107" s="537"/>
      <c r="AT107" s="537"/>
      <c r="AU107" s="537"/>
      <c r="AV107" s="537"/>
      <c r="AW107" s="537"/>
      <c r="AX107" s="537"/>
      <c r="AY107" s="537"/>
      <c r="AZ107" s="537"/>
      <c r="BA107" s="537"/>
      <c r="BB107" s="537"/>
      <c r="BC107" s="537"/>
      <c r="BD107" s="537"/>
      <c r="BF107" s="4"/>
    </row>
    <row r="108" spans="1:58" ht="12" customHeight="1">
      <c r="A108" s="7"/>
      <c r="B108" s="160"/>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
      <c r="AD108" s="5"/>
      <c r="AH108" s="6"/>
      <c r="BF108" s="4"/>
    </row>
    <row r="109" spans="1:58" ht="12" customHeight="1">
      <c r="A109" s="180"/>
      <c r="B109" s="160"/>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
      <c r="AD109" s="166"/>
      <c r="AF109" s="538"/>
      <c r="AG109" s="538"/>
      <c r="AH109" s="538"/>
      <c r="AI109" s="538"/>
      <c r="AJ109" s="538"/>
      <c r="AK109" s="538"/>
      <c r="AL109" s="538"/>
      <c r="AM109" s="538"/>
      <c r="AN109" s="538"/>
      <c r="AO109" s="538"/>
      <c r="AP109" s="538"/>
      <c r="AQ109" s="538"/>
      <c r="AR109" s="538"/>
      <c r="AS109" s="538"/>
      <c r="AT109" s="538"/>
      <c r="AU109" s="538"/>
      <c r="AV109" s="538"/>
      <c r="AW109" s="538"/>
      <c r="AX109" s="538"/>
      <c r="AY109" s="538"/>
      <c r="AZ109" s="538"/>
      <c r="BA109" s="538"/>
      <c r="BB109" s="538"/>
      <c r="BC109" s="538"/>
      <c r="BD109" s="538"/>
      <c r="BF109" s="4"/>
    </row>
    <row r="110" spans="1:58" ht="12" customHeight="1">
      <c r="A110" s="7"/>
      <c r="B110" s="160"/>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
      <c r="AD110" s="160"/>
      <c r="AF110" s="538"/>
      <c r="AG110" s="538"/>
      <c r="AH110" s="538"/>
      <c r="AI110" s="538"/>
      <c r="AJ110" s="538"/>
      <c r="AK110" s="538"/>
      <c r="AL110" s="538"/>
      <c r="AM110" s="538"/>
      <c r="AN110" s="538"/>
      <c r="AO110" s="538"/>
      <c r="AP110" s="538"/>
      <c r="AQ110" s="538"/>
      <c r="AR110" s="538"/>
      <c r="AS110" s="538"/>
      <c r="AT110" s="538"/>
      <c r="AU110" s="538"/>
      <c r="AV110" s="538"/>
      <c r="AW110" s="538"/>
      <c r="AX110" s="538"/>
      <c r="AY110" s="538"/>
      <c r="AZ110" s="538"/>
      <c r="BA110" s="538"/>
      <c r="BB110" s="538"/>
      <c r="BC110" s="538"/>
      <c r="BD110" s="538"/>
      <c r="BF110" s="4"/>
    </row>
    <row r="111" spans="1:58" ht="12" customHeight="1">
      <c r="A111" s="449" t="s">
        <v>171</v>
      </c>
      <c r="B111" s="449"/>
      <c r="C111" s="449"/>
      <c r="D111" s="449"/>
      <c r="E111" s="449"/>
      <c r="F111" s="449"/>
      <c r="G111" s="449"/>
      <c r="H111" s="449"/>
      <c r="I111" s="449"/>
      <c r="J111" s="449"/>
      <c r="K111" s="449"/>
      <c r="L111" s="449"/>
      <c r="M111" s="449"/>
      <c r="N111" s="449"/>
      <c r="O111" s="159"/>
      <c r="P111" s="159"/>
      <c r="Q111" s="159"/>
      <c r="R111" s="159"/>
      <c r="S111" s="159"/>
      <c r="T111" s="159"/>
      <c r="U111" s="159"/>
      <c r="V111" s="159"/>
      <c r="W111" s="159"/>
      <c r="X111" s="159"/>
      <c r="Y111" s="159"/>
      <c r="Z111" s="159"/>
      <c r="AA111" s="159"/>
      <c r="AC111" s="4"/>
      <c r="AD111" s="160"/>
      <c r="AF111" s="538"/>
      <c r="AG111" s="538"/>
      <c r="AH111" s="538"/>
      <c r="AI111" s="538"/>
      <c r="AJ111" s="538"/>
      <c r="AK111" s="538"/>
      <c r="AL111" s="538"/>
      <c r="AM111" s="538"/>
      <c r="AN111" s="538"/>
      <c r="AO111" s="538"/>
      <c r="AP111" s="538"/>
      <c r="AQ111" s="538"/>
      <c r="AR111" s="538"/>
      <c r="AS111" s="538"/>
      <c r="AT111" s="538"/>
      <c r="AU111" s="538"/>
      <c r="AV111" s="538"/>
      <c r="AW111" s="538"/>
      <c r="AX111" s="538"/>
      <c r="AY111" s="538"/>
      <c r="AZ111" s="538"/>
      <c r="BA111" s="538"/>
      <c r="BB111" s="538"/>
      <c r="BC111" s="538"/>
      <c r="BD111" s="538"/>
      <c r="BF111" s="4"/>
    </row>
    <row r="112" spans="1:58" ht="12" customHeight="1">
      <c r="A112" s="178" t="s">
        <v>44</v>
      </c>
      <c r="B112" s="181"/>
      <c r="C112" s="450" t="s">
        <v>172</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159"/>
      <c r="AC112" s="4"/>
      <c r="AD112" s="182"/>
      <c r="AF112" s="538"/>
      <c r="AG112" s="538"/>
      <c r="AH112" s="538"/>
      <c r="AI112" s="538"/>
      <c r="AJ112" s="538"/>
      <c r="AK112" s="538"/>
      <c r="AL112" s="538"/>
      <c r="AM112" s="538"/>
      <c r="AN112" s="538"/>
      <c r="AO112" s="538"/>
      <c r="AP112" s="538"/>
      <c r="AQ112" s="538"/>
      <c r="AR112" s="538"/>
      <c r="AS112" s="538"/>
      <c r="AT112" s="538"/>
      <c r="AU112" s="538"/>
      <c r="AV112" s="538"/>
      <c r="AW112" s="538"/>
      <c r="AX112" s="538"/>
      <c r="AY112" s="538"/>
      <c r="AZ112" s="538"/>
      <c r="BA112" s="538"/>
      <c r="BB112" s="538"/>
      <c r="BC112" s="538"/>
      <c r="BD112" s="538"/>
      <c r="BF112" s="4"/>
    </row>
    <row r="113" spans="1:58" ht="12" customHeight="1">
      <c r="B113" s="4"/>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181"/>
      <c r="AC113" s="4"/>
      <c r="AD113" s="5"/>
      <c r="AH113" s="6"/>
      <c r="BF113" s="4"/>
    </row>
    <row r="114" spans="1:58" ht="12" customHeight="1">
      <c r="A114" s="183"/>
      <c r="B114" s="183"/>
      <c r="C114" s="183"/>
      <c r="D114" s="183"/>
      <c r="E114" s="183"/>
      <c r="F114" s="183"/>
      <c r="G114" s="183"/>
      <c r="H114" s="183"/>
      <c r="I114" s="183"/>
      <c r="J114" s="183"/>
      <c r="K114" s="183"/>
      <c r="L114" s="183"/>
      <c r="M114" s="183"/>
      <c r="N114" s="183"/>
      <c r="O114" s="183"/>
      <c r="P114" s="183"/>
      <c r="Q114" s="183"/>
      <c r="R114" s="181"/>
      <c r="S114" s="181"/>
      <c r="T114" s="181"/>
      <c r="U114" s="181"/>
      <c r="V114" s="181"/>
      <c r="W114" s="181"/>
      <c r="X114" s="181"/>
      <c r="Y114" s="181"/>
      <c r="Z114" s="181"/>
      <c r="AA114" s="181"/>
      <c r="AB114" s="184"/>
      <c r="AC114" s="4"/>
      <c r="AD114" s="5"/>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F114" s="4"/>
    </row>
    <row r="115" spans="1:58" ht="12" customHeight="1">
      <c r="A115" s="502" t="s">
        <v>173</v>
      </c>
      <c r="B115" s="502"/>
      <c r="C115" s="502"/>
      <c r="D115" s="502"/>
      <c r="E115" s="502"/>
      <c r="F115" s="502"/>
      <c r="G115" s="502"/>
      <c r="H115" s="502"/>
      <c r="I115" s="502"/>
      <c r="J115" s="502"/>
      <c r="K115" s="502"/>
      <c r="L115" s="502"/>
      <c r="M115" s="502"/>
      <c r="N115" s="502"/>
      <c r="O115" s="502"/>
      <c r="P115" s="183"/>
      <c r="Q115" s="183"/>
      <c r="R115" s="181"/>
      <c r="S115" s="181"/>
      <c r="T115" s="181"/>
      <c r="U115" s="181"/>
      <c r="V115" s="181"/>
      <c r="W115" s="181"/>
      <c r="X115" s="181"/>
      <c r="Y115" s="181"/>
      <c r="Z115" s="181"/>
      <c r="AA115" s="181"/>
      <c r="AC115" s="4"/>
      <c r="AD115" s="5"/>
      <c r="AE115" s="6"/>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4"/>
    </row>
    <row r="116" spans="1:58" ht="12" customHeight="1">
      <c r="A116" s="178" t="s">
        <v>44</v>
      </c>
      <c r="C116" s="435" t="s">
        <v>174</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169"/>
      <c r="AC116" s="169"/>
      <c r="AD116" s="169"/>
      <c r="AE116" s="169"/>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4"/>
    </row>
    <row r="117" spans="1:58" ht="12" customHeight="1">
      <c r="A117" s="5"/>
      <c r="B117" s="181"/>
      <c r="C117" s="435"/>
      <c r="D117" s="435"/>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169"/>
      <c r="AC117" s="169"/>
      <c r="AD117" s="169"/>
      <c r="AE117" s="169"/>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4"/>
    </row>
    <row r="118" spans="1:58" ht="12" customHeight="1"/>
    <row r="119" spans="1:58" ht="12" customHeight="1"/>
    <row r="120" spans="1:58" ht="12" customHeight="1"/>
    <row r="121" spans="1:58" ht="12" customHeight="1"/>
    <row r="122" spans="1:58" ht="12" customHeight="1"/>
    <row r="123" spans="1:58" ht="12" customHeight="1"/>
    <row r="124" spans="1:58" ht="12" customHeight="1"/>
    <row r="125" spans="1:58" ht="12" customHeight="1"/>
    <row r="126" spans="1:58" ht="12" customHeight="1"/>
    <row r="127" spans="1:58" ht="12" customHeight="1"/>
    <row r="128" spans="1:5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sheetData>
  <mergeCells count="1151">
    <mergeCell ref="M88:N88"/>
    <mergeCell ref="O88:P88"/>
    <mergeCell ref="M87:N87"/>
    <mergeCell ref="O87:P87"/>
    <mergeCell ref="AY26:AZ26"/>
    <mergeCell ref="BA26:BB26"/>
    <mergeCell ref="AF89:BD89"/>
    <mergeCell ref="AD90:AD92"/>
    <mergeCell ref="AF90:BD92"/>
    <mergeCell ref="A91:AA91"/>
    <mergeCell ref="B92:AA94"/>
    <mergeCell ref="AF93:BD94"/>
    <mergeCell ref="B95:AA96"/>
    <mergeCell ref="AI22:AX22"/>
    <mergeCell ref="AU53:AX53"/>
    <mergeCell ref="AU52:AV52"/>
    <mergeCell ref="AW52:AX52"/>
    <mergeCell ref="Q85:R85"/>
    <mergeCell ref="S85:T85"/>
    <mergeCell ref="C78:C80"/>
    <mergeCell ref="E78:J78"/>
    <mergeCell ref="C84:C86"/>
    <mergeCell ref="E84:J84"/>
    <mergeCell ref="K84:L84"/>
    <mergeCell ref="M84:N84"/>
    <mergeCell ref="O84:P84"/>
    <mergeCell ref="Q84:R84"/>
    <mergeCell ref="S84:T84"/>
    <mergeCell ref="U84:V84"/>
    <mergeCell ref="W84:X84"/>
    <mergeCell ref="Y84:Z84"/>
    <mergeCell ref="A102:AA102"/>
    <mergeCell ref="AE102:BD105"/>
    <mergeCell ref="C103:AB110"/>
    <mergeCell ref="AD107:BD107"/>
    <mergeCell ref="AF109:BD112"/>
    <mergeCell ref="A111:N111"/>
    <mergeCell ref="C112:Z113"/>
    <mergeCell ref="Q87:R87"/>
    <mergeCell ref="S87:T87"/>
    <mergeCell ref="U87:V87"/>
    <mergeCell ref="W87:X87"/>
    <mergeCell ref="Y87:Z87"/>
    <mergeCell ref="AA87:AB87"/>
    <mergeCell ref="E88:F88"/>
    <mergeCell ref="G88:H88"/>
    <mergeCell ref="I88:J88"/>
    <mergeCell ref="K88:L88"/>
    <mergeCell ref="Q88:R88"/>
    <mergeCell ref="S88:T88"/>
    <mergeCell ref="U88:V88"/>
    <mergeCell ref="W88:AB88"/>
    <mergeCell ref="E89:F89"/>
    <mergeCell ref="G89:H89"/>
    <mergeCell ref="I89:J89"/>
    <mergeCell ref="K89:L89"/>
    <mergeCell ref="M89:N89"/>
    <mergeCell ref="O89:P89"/>
    <mergeCell ref="Q89:R89"/>
    <mergeCell ref="S89:T89"/>
    <mergeCell ref="U89:V89"/>
    <mergeCell ref="AE80:BD88"/>
    <mergeCell ref="E85:J85"/>
    <mergeCell ref="A115:O115"/>
    <mergeCell ref="C116:AA117"/>
    <mergeCell ref="A69:B71"/>
    <mergeCell ref="A72:B74"/>
    <mergeCell ref="A75:B77"/>
    <mergeCell ref="A78:B80"/>
    <mergeCell ref="A81:B83"/>
    <mergeCell ref="A84:B86"/>
    <mergeCell ref="A87:B89"/>
    <mergeCell ref="AD95:AD96"/>
    <mergeCell ref="AE95:BD98"/>
    <mergeCell ref="B97:C98"/>
    <mergeCell ref="F97:G97"/>
    <mergeCell ref="H97:I97"/>
    <mergeCell ref="J97:K97"/>
    <mergeCell ref="L97:M97"/>
    <mergeCell ref="N97:O97"/>
    <mergeCell ref="B99:C100"/>
    <mergeCell ref="E99:J99"/>
    <mergeCell ref="K99:L99"/>
    <mergeCell ref="M99:N99"/>
    <mergeCell ref="E100:J100"/>
    <mergeCell ref="K100:L100"/>
    <mergeCell ref="M100:N100"/>
    <mergeCell ref="AD100:BD100"/>
    <mergeCell ref="C87:C89"/>
    <mergeCell ref="E87:F87"/>
    <mergeCell ref="G87:H87"/>
    <mergeCell ref="I87:J87"/>
    <mergeCell ref="K87:L87"/>
    <mergeCell ref="E83:F83"/>
    <mergeCell ref="AA84:AB84"/>
    <mergeCell ref="K85:L85"/>
    <mergeCell ref="M85:N85"/>
    <mergeCell ref="O85:P85"/>
    <mergeCell ref="W79:X79"/>
    <mergeCell ref="Y79:Z79"/>
    <mergeCell ref="U85:V85"/>
    <mergeCell ref="W85:AB85"/>
    <mergeCell ref="E86:F86"/>
    <mergeCell ref="G86:H86"/>
    <mergeCell ref="I86:J86"/>
    <mergeCell ref="K86:L86"/>
    <mergeCell ref="M86:N86"/>
    <mergeCell ref="O86:P86"/>
    <mergeCell ref="Q86:R86"/>
    <mergeCell ref="S86:T86"/>
    <mergeCell ref="U86:V86"/>
    <mergeCell ref="W86:X86"/>
    <mergeCell ref="Y86:Z86"/>
    <mergeCell ref="AA79:AB79"/>
    <mergeCell ref="Y80:Z80"/>
    <mergeCell ref="AA80:AB80"/>
    <mergeCell ref="E80:F80"/>
    <mergeCell ref="G80:H80"/>
    <mergeCell ref="I80:J80"/>
    <mergeCell ref="K80:L80"/>
    <mergeCell ref="M80:N80"/>
    <mergeCell ref="O80:P80"/>
    <mergeCell ref="Q80:R80"/>
    <mergeCell ref="S80:T80"/>
    <mergeCell ref="U80:V80"/>
    <mergeCell ref="AA86:AB86"/>
    <mergeCell ref="W80:X80"/>
    <mergeCell ref="C81:C83"/>
    <mergeCell ref="E81:J81"/>
    <mergeCell ref="K81:L81"/>
    <mergeCell ref="M81:N81"/>
    <mergeCell ref="O81:P81"/>
    <mergeCell ref="Q81:R81"/>
    <mergeCell ref="S81:T81"/>
    <mergeCell ref="U81:V81"/>
    <mergeCell ref="W81:AB81"/>
    <mergeCell ref="E82:J82"/>
    <mergeCell ref="K82:L82"/>
    <mergeCell ref="M82:N82"/>
    <mergeCell ref="O82:P82"/>
    <mergeCell ref="Q82:R82"/>
    <mergeCell ref="S82:T82"/>
    <mergeCell ref="U82:V82"/>
    <mergeCell ref="W82:AB82"/>
    <mergeCell ref="Y83:Z83"/>
    <mergeCell ref="AA83:AB83"/>
    <mergeCell ref="I83:J83"/>
    <mergeCell ref="K83:L83"/>
    <mergeCell ref="M83:N83"/>
    <mergeCell ref="O83:P83"/>
    <mergeCell ref="Q83:R83"/>
    <mergeCell ref="S83:T83"/>
    <mergeCell ref="U83:V83"/>
    <mergeCell ref="W83:X83"/>
    <mergeCell ref="G83:H83"/>
    <mergeCell ref="E79:J79"/>
    <mergeCell ref="K79:L79"/>
    <mergeCell ref="M79:N79"/>
    <mergeCell ref="O79:P79"/>
    <mergeCell ref="Q79:R79"/>
    <mergeCell ref="S79:T79"/>
    <mergeCell ref="U79:V79"/>
    <mergeCell ref="AZ76:BA76"/>
    <mergeCell ref="BB76:BC76"/>
    <mergeCell ref="E77:F77"/>
    <mergeCell ref="G77:H77"/>
    <mergeCell ref="I77:J77"/>
    <mergeCell ref="K77:L77"/>
    <mergeCell ref="M77:N77"/>
    <mergeCell ref="O77:P77"/>
    <mergeCell ref="Q77:R77"/>
    <mergeCell ref="S77:T77"/>
    <mergeCell ref="U77:V77"/>
    <mergeCell ref="W77:X77"/>
    <mergeCell ref="Y77:Z77"/>
    <mergeCell ref="AA77:AB77"/>
    <mergeCell ref="AF77:AP77"/>
    <mergeCell ref="AT77:BC77"/>
    <mergeCell ref="S78:T78"/>
    <mergeCell ref="U78:V78"/>
    <mergeCell ref="W78:AB78"/>
    <mergeCell ref="AD78:BD78"/>
    <mergeCell ref="K78:L78"/>
    <mergeCell ref="M78:N78"/>
    <mergeCell ref="O78:P78"/>
    <mergeCell ref="Q78:R78"/>
    <mergeCell ref="C75:C77"/>
    <mergeCell ref="E75:F75"/>
    <mergeCell ref="G75:H75"/>
    <mergeCell ref="I75:J75"/>
    <mergeCell ref="K75:L75"/>
    <mergeCell ref="M75:N75"/>
    <mergeCell ref="O75:P75"/>
    <mergeCell ref="Q75:R75"/>
    <mergeCell ref="S75:T75"/>
    <mergeCell ref="U75:V75"/>
    <mergeCell ref="W75:AB75"/>
    <mergeCell ref="AI75:AJ75"/>
    <mergeCell ref="AK75:AP75"/>
    <mergeCell ref="AV75:AW75"/>
    <mergeCell ref="AX75:BC75"/>
    <mergeCell ref="E76:J76"/>
    <mergeCell ref="K76:L76"/>
    <mergeCell ref="M76:P76"/>
    <mergeCell ref="Q76:R76"/>
    <mergeCell ref="S76:T76"/>
    <mergeCell ref="U76:V76"/>
    <mergeCell ref="W76:X76"/>
    <mergeCell ref="Y76:Z76"/>
    <mergeCell ref="AA76:AB76"/>
    <mergeCell ref="AF76:AH76"/>
    <mergeCell ref="AI76:AJ76"/>
    <mergeCell ref="AK76:AL76"/>
    <mergeCell ref="AM76:AN76"/>
    <mergeCell ref="AO76:AP76"/>
    <mergeCell ref="AT76:AU76"/>
    <mergeCell ref="AV76:AW76"/>
    <mergeCell ref="AX76:AY76"/>
    <mergeCell ref="AV71:AW71"/>
    <mergeCell ref="AX71:AY71"/>
    <mergeCell ref="AZ71:BA71"/>
    <mergeCell ref="BB71:BC71"/>
    <mergeCell ref="C72:C74"/>
    <mergeCell ref="E72:AB74"/>
    <mergeCell ref="AI72:AJ72"/>
    <mergeCell ref="AK72:AP72"/>
    <mergeCell ref="AV72:AW72"/>
    <mergeCell ref="AX72:BC72"/>
    <mergeCell ref="AF73:AH73"/>
    <mergeCell ref="AI73:AJ73"/>
    <mergeCell ref="AK73:AL73"/>
    <mergeCell ref="AM73:AN73"/>
    <mergeCell ref="AO73:AP73"/>
    <mergeCell ref="AT73:AU73"/>
    <mergeCell ref="AV73:AW73"/>
    <mergeCell ref="AX73:AY73"/>
    <mergeCell ref="AZ73:BA73"/>
    <mergeCell ref="BB73:BC73"/>
    <mergeCell ref="AF74:AH75"/>
    <mergeCell ref="AI74:AJ74"/>
    <mergeCell ref="AK74:AL74"/>
    <mergeCell ref="AM74:AN74"/>
    <mergeCell ref="AO74:AP74"/>
    <mergeCell ref="AT74:AU75"/>
    <mergeCell ref="AV74:AW74"/>
    <mergeCell ref="AX74:AY74"/>
    <mergeCell ref="AZ74:BA74"/>
    <mergeCell ref="BB74:BC74"/>
    <mergeCell ref="C69:C71"/>
    <mergeCell ref="E69:F69"/>
    <mergeCell ref="AT69:AU70"/>
    <mergeCell ref="AW69:AX69"/>
    <mergeCell ref="AY69:AZ69"/>
    <mergeCell ref="BA69:BB69"/>
    <mergeCell ref="E70:J70"/>
    <mergeCell ref="K70:L70"/>
    <mergeCell ref="M70:N70"/>
    <mergeCell ref="O70:P70"/>
    <mergeCell ref="Q70:R70"/>
    <mergeCell ref="S70:T70"/>
    <mergeCell ref="U70:V70"/>
    <mergeCell ref="W70:X70"/>
    <mergeCell ref="Y70:Z70"/>
    <mergeCell ref="AA70:AB70"/>
    <mergeCell ref="E71:F71"/>
    <mergeCell ref="G71:H71"/>
    <mergeCell ref="I71:J71"/>
    <mergeCell ref="K71:L71"/>
    <mergeCell ref="M71:N71"/>
    <mergeCell ref="O71:P71"/>
    <mergeCell ref="Q71:R71"/>
    <mergeCell ref="S71:T71"/>
    <mergeCell ref="U71:V71"/>
    <mergeCell ref="W71:X71"/>
    <mergeCell ref="Y71:Z71"/>
    <mergeCell ref="AA71:AB71"/>
    <mergeCell ref="AF71:AH72"/>
    <mergeCell ref="AI71:AJ71"/>
    <mergeCell ref="AK71:AL71"/>
    <mergeCell ref="AM71:AN71"/>
    <mergeCell ref="AO71:AP71"/>
    <mergeCell ref="AT71:AU72"/>
    <mergeCell ref="G69:H69"/>
    <mergeCell ref="I69:J69"/>
    <mergeCell ref="K69:L69"/>
    <mergeCell ref="M69:N69"/>
    <mergeCell ref="O69:P69"/>
    <mergeCell ref="Q69:R69"/>
    <mergeCell ref="S69:T69"/>
    <mergeCell ref="U69:V69"/>
    <mergeCell ref="W69:AB69"/>
    <mergeCell ref="AF69:AH70"/>
    <mergeCell ref="AJ69:AK69"/>
    <mergeCell ref="AL69:AM69"/>
    <mergeCell ref="AN69:AO69"/>
    <mergeCell ref="A60:AB60"/>
    <mergeCell ref="AD60:BD60"/>
    <mergeCell ref="AE61:BD64"/>
    <mergeCell ref="A62:I62"/>
    <mergeCell ref="A64:Z64"/>
    <mergeCell ref="A66:D68"/>
    <mergeCell ref="G66:Z66"/>
    <mergeCell ref="F67:G67"/>
    <mergeCell ref="H67:I67"/>
    <mergeCell ref="J67:K67"/>
    <mergeCell ref="L67:M67"/>
    <mergeCell ref="N67:O67"/>
    <mergeCell ref="P67:Q67"/>
    <mergeCell ref="R67:S67"/>
    <mergeCell ref="T67:U67"/>
    <mergeCell ref="V67:W67"/>
    <mergeCell ref="X67:Y67"/>
    <mergeCell ref="Z67:AA67"/>
    <mergeCell ref="AF67:AP67"/>
    <mergeCell ref="AT67:BC67"/>
    <mergeCell ref="F13:G13"/>
    <mergeCell ref="R15:S15"/>
    <mergeCell ref="N18:O18"/>
    <mergeCell ref="F21:G21"/>
    <mergeCell ref="T34:W34"/>
    <mergeCell ref="L19:M19"/>
    <mergeCell ref="P18:Q18"/>
    <mergeCell ref="R20:S20"/>
    <mergeCell ref="T22:U22"/>
    <mergeCell ref="AU12:AV12"/>
    <mergeCell ref="AO42:AP42"/>
    <mergeCell ref="T10:U10"/>
    <mergeCell ref="AS35:AT35"/>
    <mergeCell ref="X23:AC23"/>
    <mergeCell ref="T11:U11"/>
    <mergeCell ref="T23:U23"/>
    <mergeCell ref="V23:W23"/>
    <mergeCell ref="AI10:AJ10"/>
    <mergeCell ref="AO10:AP10"/>
    <mergeCell ref="AQ10:AR10"/>
    <mergeCell ref="F35:K35"/>
    <mergeCell ref="N35:Q35"/>
    <mergeCell ref="V35:Y35"/>
    <mergeCell ref="Z35:AC35"/>
    <mergeCell ref="J18:K18"/>
    <mergeCell ref="J12:K12"/>
    <mergeCell ref="AU11:AX11"/>
    <mergeCell ref="J10:K10"/>
    <mergeCell ref="AU10:AV10"/>
    <mergeCell ref="AW10:AX10"/>
    <mergeCell ref="AI20:AN20"/>
    <mergeCell ref="H18:I18"/>
    <mergeCell ref="H21:I21"/>
    <mergeCell ref="F37:G37"/>
    <mergeCell ref="H37:I37"/>
    <mergeCell ref="AW33:AX33"/>
    <mergeCell ref="J37:K37"/>
    <mergeCell ref="L37:M37"/>
    <mergeCell ref="L10:M10"/>
    <mergeCell ref="AF10:AF11"/>
    <mergeCell ref="N10:O10"/>
    <mergeCell ref="P10:Q10"/>
    <mergeCell ref="Z10:AA10"/>
    <mergeCell ref="AF22:AF23"/>
    <mergeCell ref="AI25:AJ25"/>
    <mergeCell ref="AF16:AF17"/>
    <mergeCell ref="AF19:AF20"/>
    <mergeCell ref="AI24:AJ24"/>
    <mergeCell ref="H25:W26"/>
    <mergeCell ref="AK12:AL12"/>
    <mergeCell ref="AG10:AG12"/>
    <mergeCell ref="AI27:AJ27"/>
    <mergeCell ref="AF31:AF32"/>
    <mergeCell ref="L28:Q28"/>
    <mergeCell ref="F14:K14"/>
    <mergeCell ref="F11:G11"/>
    <mergeCell ref="V10:Y10"/>
    <mergeCell ref="L11:Q11"/>
    <mergeCell ref="Z11:AA11"/>
    <mergeCell ref="AB11:AC11"/>
    <mergeCell ref="T15:U15"/>
    <mergeCell ref="X17:AC17"/>
    <mergeCell ref="P20:Q20"/>
    <mergeCell ref="F49:G49"/>
    <mergeCell ref="N21:O21"/>
    <mergeCell ref="L38:M38"/>
    <mergeCell ref="Z52:AC52"/>
    <mergeCell ref="H46:U47"/>
    <mergeCell ref="X47:AC47"/>
    <mergeCell ref="V46:AC46"/>
    <mergeCell ref="F50:K50"/>
    <mergeCell ref="T49:W49"/>
    <mergeCell ref="X49:AC49"/>
    <mergeCell ref="H49:K49"/>
    <mergeCell ref="L49:Q49"/>
    <mergeCell ref="Z50:AC50"/>
    <mergeCell ref="R38:S38"/>
    <mergeCell ref="X42:Y42"/>
    <mergeCell ref="H39:I39"/>
    <mergeCell ref="J39:K39"/>
    <mergeCell ref="T41:W41"/>
    <mergeCell ref="P41:Q41"/>
    <mergeCell ref="T45:U45"/>
    <mergeCell ref="P50:Q50"/>
    <mergeCell ref="T52:U52"/>
    <mergeCell ref="V36:W36"/>
    <mergeCell ref="F38:K38"/>
    <mergeCell ref="T39:U39"/>
    <mergeCell ref="J36:K36"/>
    <mergeCell ref="L36:M36"/>
    <mergeCell ref="F27:G27"/>
    <mergeCell ref="R30:S30"/>
    <mergeCell ref="AF25:AF26"/>
    <mergeCell ref="T37:W37"/>
    <mergeCell ref="L53:Q53"/>
    <mergeCell ref="X41:AC41"/>
    <mergeCell ref="X28:AC28"/>
    <mergeCell ref="Z29:AC29"/>
    <mergeCell ref="X34:AC34"/>
    <mergeCell ref="T50:U50"/>
    <mergeCell ref="F44:K44"/>
    <mergeCell ref="X44:AC44"/>
    <mergeCell ref="Z43:AC43"/>
    <mergeCell ref="P39:Q39"/>
    <mergeCell ref="H42:I42"/>
    <mergeCell ref="J42:K42"/>
    <mergeCell ref="N40:O40"/>
    <mergeCell ref="P40:Q40"/>
    <mergeCell ref="R40:S40"/>
    <mergeCell ref="F24:G24"/>
    <mergeCell ref="H24:I24"/>
    <mergeCell ref="F39:G39"/>
    <mergeCell ref="L27:M27"/>
    <mergeCell ref="L29:M29"/>
    <mergeCell ref="N29:O29"/>
    <mergeCell ref="N36:O36"/>
    <mergeCell ref="P36:Q36"/>
    <mergeCell ref="R36:S36"/>
    <mergeCell ref="N39:O39"/>
    <mergeCell ref="R39:S39"/>
    <mergeCell ref="N38:O38"/>
    <mergeCell ref="AY10:AZ10"/>
    <mergeCell ref="AO11:AP11"/>
    <mergeCell ref="AK13:AL13"/>
    <mergeCell ref="AM13:AN13"/>
    <mergeCell ref="F31:AC33"/>
    <mergeCell ref="F29:K29"/>
    <mergeCell ref="H28:K28"/>
    <mergeCell ref="L41:M41"/>
    <mergeCell ref="N41:O41"/>
    <mergeCell ref="F34:G34"/>
    <mergeCell ref="AG19:AG21"/>
    <mergeCell ref="AG22:AG24"/>
    <mergeCell ref="N12:O12"/>
    <mergeCell ref="X18:Y18"/>
    <mergeCell ref="X13:AC13"/>
    <mergeCell ref="F28:G28"/>
    <mergeCell ref="AY18:AZ18"/>
    <mergeCell ref="AU37:AV37"/>
    <mergeCell ref="AI28:BF30"/>
    <mergeCell ref="BA10:BF10"/>
    <mergeCell ref="AY14:BB14"/>
    <mergeCell ref="BC14:BF14"/>
    <mergeCell ref="N19:O19"/>
    <mergeCell ref="Z18:AA18"/>
    <mergeCell ref="J27:K27"/>
    <mergeCell ref="N27:O27"/>
    <mergeCell ref="R23:S23"/>
    <mergeCell ref="T38:U38"/>
    <mergeCell ref="V38:Y38"/>
    <mergeCell ref="R41:S41"/>
    <mergeCell ref="L35:M35"/>
    <mergeCell ref="N37:O37"/>
    <mergeCell ref="T48:U48"/>
    <mergeCell ref="AF46:AF47"/>
    <mergeCell ref="T42:U42"/>
    <mergeCell ref="BC12:BD12"/>
    <mergeCell ref="BA39:BB39"/>
    <mergeCell ref="AO27:AP27"/>
    <mergeCell ref="AQ27:AR27"/>
    <mergeCell ref="AS27:AT27"/>
    <mergeCell ref="BC11:BF11"/>
    <mergeCell ref="AE28:AE30"/>
    <mergeCell ref="V21:W21"/>
    <mergeCell ref="V24:W24"/>
    <mergeCell ref="H34:I34"/>
    <mergeCell ref="J34:K34"/>
    <mergeCell ref="L34:M34"/>
    <mergeCell ref="N34:O34"/>
    <mergeCell ref="V14:Y14"/>
    <mergeCell ref="R18:S18"/>
    <mergeCell ref="AI21:AJ21"/>
    <mergeCell ref="X21:Y21"/>
    <mergeCell ref="Z21:AA21"/>
    <mergeCell ref="AB21:AC21"/>
    <mergeCell ref="AY11:BB11"/>
    <mergeCell ref="BA12:BB12"/>
    <mergeCell ref="AS15:AT15"/>
    <mergeCell ref="T29:U29"/>
    <mergeCell ref="R29:S29"/>
    <mergeCell ref="L12:M12"/>
    <mergeCell ref="R12:S12"/>
    <mergeCell ref="T12:U12"/>
    <mergeCell ref="V12:W12"/>
    <mergeCell ref="H15:I15"/>
    <mergeCell ref="AE46:AE48"/>
    <mergeCell ref="AI48:AJ48"/>
    <mergeCell ref="AI33:AJ33"/>
    <mergeCell ref="AI34:AJ34"/>
    <mergeCell ref="AO34:AP34"/>
    <mergeCell ref="AQ34:AR34"/>
    <mergeCell ref="AY43:BB43"/>
    <mergeCell ref="AF37:AF38"/>
    <mergeCell ref="AQ42:AR42"/>
    <mergeCell ref="P29:Q29"/>
    <mergeCell ref="T30:U30"/>
    <mergeCell ref="V30:W30"/>
    <mergeCell ref="V39:W39"/>
    <mergeCell ref="P38:Q38"/>
    <mergeCell ref="T36:U36"/>
    <mergeCell ref="P34:Q34"/>
    <mergeCell ref="V42:W42"/>
    <mergeCell ref="R35:U35"/>
    <mergeCell ref="R34:S34"/>
    <mergeCell ref="R45:S45"/>
    <mergeCell ref="AG43:AG45"/>
    <mergeCell ref="V47:W47"/>
    <mergeCell ref="AO47:AP47"/>
    <mergeCell ref="AI45:AJ45"/>
    <mergeCell ref="AK45:AL45"/>
    <mergeCell ref="AM45:AN45"/>
    <mergeCell ref="AO46:AT46"/>
    <mergeCell ref="Z45:AA45"/>
    <mergeCell ref="L43:U44"/>
    <mergeCell ref="AG28:AG30"/>
    <mergeCell ref="AF28:AF29"/>
    <mergeCell ref="AE31:AE33"/>
    <mergeCell ref="AB30:AC30"/>
    <mergeCell ref="Z39:AA39"/>
    <mergeCell ref="AI36:AJ36"/>
    <mergeCell ref="AS34:AT34"/>
    <mergeCell ref="AO36:AP36"/>
    <mergeCell ref="AQ36:AR36"/>
    <mergeCell ref="AE37:AE39"/>
    <mergeCell ref="AO35:AP35"/>
    <mergeCell ref="AQ35:AR35"/>
    <mergeCell ref="Z38:AC38"/>
    <mergeCell ref="AI38:AN38"/>
    <mergeCell ref="Z36:AA36"/>
    <mergeCell ref="AS38:AT38"/>
    <mergeCell ref="AU38:AV38"/>
    <mergeCell ref="AS42:AT42"/>
    <mergeCell ref="AK40:AN41"/>
    <mergeCell ref="AY44:BB44"/>
    <mergeCell ref="AW34:AZ34"/>
    <mergeCell ref="H52:I52"/>
    <mergeCell ref="J52:K52"/>
    <mergeCell ref="L52:M52"/>
    <mergeCell ref="AM12:AN12"/>
    <mergeCell ref="AO12:AP12"/>
    <mergeCell ref="X20:AC20"/>
    <mergeCell ref="L21:M21"/>
    <mergeCell ref="BE45:BF45"/>
    <mergeCell ref="AS45:AT45"/>
    <mergeCell ref="AU45:AV45"/>
    <mergeCell ref="V48:W48"/>
    <mergeCell ref="X48:Y48"/>
    <mergeCell ref="Z48:AA48"/>
    <mergeCell ref="AB48:AC48"/>
    <mergeCell ref="AG37:AG39"/>
    <mergeCell ref="AM36:AN36"/>
    <mergeCell ref="AI46:AJ46"/>
    <mergeCell ref="AK46:AL46"/>
    <mergeCell ref="AM46:AN46"/>
    <mergeCell ref="BE39:BF39"/>
    <mergeCell ref="AB42:AC42"/>
    <mergeCell ref="BE42:BF42"/>
    <mergeCell ref="BE47:BF47"/>
    <mergeCell ref="AW45:AX45"/>
    <mergeCell ref="AY45:AZ45"/>
    <mergeCell ref="AU48:AV48"/>
    <mergeCell ref="L48:M48"/>
    <mergeCell ref="X37:AC37"/>
    <mergeCell ref="AW14:AX14"/>
    <mergeCell ref="BE12:BF12"/>
    <mergeCell ref="L20:M20"/>
    <mergeCell ref="N20:O20"/>
    <mergeCell ref="R49:S49"/>
    <mergeCell ref="X45:Y45"/>
    <mergeCell ref="AS51:AT51"/>
    <mergeCell ref="AO49:AP49"/>
    <mergeCell ref="H54:I54"/>
    <mergeCell ref="AM51:AN51"/>
    <mergeCell ref="Z51:AA51"/>
    <mergeCell ref="F52:G52"/>
    <mergeCell ref="N52:O52"/>
    <mergeCell ref="P52:Q52"/>
    <mergeCell ref="R52:S52"/>
    <mergeCell ref="AG52:AG54"/>
    <mergeCell ref="F53:G53"/>
    <mergeCell ref="H53:I53"/>
    <mergeCell ref="J53:K53"/>
    <mergeCell ref="R53:S53"/>
    <mergeCell ref="X53:Y53"/>
    <mergeCell ref="Z53:AA53"/>
    <mergeCell ref="AG49:AG51"/>
    <mergeCell ref="AE49:AE51"/>
    <mergeCell ref="H51:I51"/>
    <mergeCell ref="J51:K51"/>
    <mergeCell ref="X52:Y52"/>
    <mergeCell ref="T51:U51"/>
    <mergeCell ref="V51:W51"/>
    <mergeCell ref="T54:U54"/>
    <mergeCell ref="N54:O54"/>
    <mergeCell ref="T53:W53"/>
    <mergeCell ref="AI53:AN53"/>
    <mergeCell ref="N51:O51"/>
    <mergeCell ref="P51:Q51"/>
    <mergeCell ref="AQ53:AT53"/>
    <mergeCell ref="AV8:AW8"/>
    <mergeCell ref="Y55:Z55"/>
    <mergeCell ref="P54:Q54"/>
    <mergeCell ref="X54:Y54"/>
    <mergeCell ref="Z54:AA54"/>
    <mergeCell ref="O55:P55"/>
    <mergeCell ref="W55:X55"/>
    <mergeCell ref="S55:T55"/>
    <mergeCell ref="W89:X89"/>
    <mergeCell ref="Y89:Z89"/>
    <mergeCell ref="AA89:AB89"/>
    <mergeCell ref="B3:K3"/>
    <mergeCell ref="D43:D45"/>
    <mergeCell ref="D13:D15"/>
    <mergeCell ref="D6:I6"/>
    <mergeCell ref="J6:Q6"/>
    <mergeCell ref="Q8:R8"/>
    <mergeCell ref="D37:D39"/>
    <mergeCell ref="D40:D42"/>
    <mergeCell ref="B55:E55"/>
    <mergeCell ref="M55:N55"/>
    <mergeCell ref="B37:B39"/>
    <mergeCell ref="B10:B12"/>
    <mergeCell ref="D10:D12"/>
    <mergeCell ref="Q55:R55"/>
    <mergeCell ref="C10:C11"/>
    <mergeCell ref="C28:C29"/>
    <mergeCell ref="C19:C20"/>
    <mergeCell ref="F30:G30"/>
    <mergeCell ref="H27:I27"/>
    <mergeCell ref="C13:C14"/>
    <mergeCell ref="B49:B51"/>
    <mergeCell ref="C49:C50"/>
    <mergeCell ref="C34:C35"/>
    <mergeCell ref="B40:B42"/>
    <mergeCell ref="D25:D27"/>
    <mergeCell ref="L50:M50"/>
    <mergeCell ref="N50:O50"/>
    <mergeCell ref="BD8:BE8"/>
    <mergeCell ref="AK7:BD7"/>
    <mergeCell ref="W3:AB3"/>
    <mergeCell ref="AX6:BE6"/>
    <mergeCell ref="AE34:AE36"/>
    <mergeCell ref="X12:Y12"/>
    <mergeCell ref="Z12:AA12"/>
    <mergeCell ref="AB12:AC12"/>
    <mergeCell ref="AG34:AG36"/>
    <mergeCell ref="AE16:AE18"/>
    <mergeCell ref="AE7:AH9"/>
    <mergeCell ref="AE10:AE12"/>
    <mergeCell ref="W8:X8"/>
    <mergeCell ref="I8:J8"/>
    <mergeCell ref="F22:G22"/>
    <mergeCell ref="N45:O45"/>
    <mergeCell ref="AZ8:BA8"/>
    <mergeCell ref="BB8:BC8"/>
    <mergeCell ref="AN8:AO8"/>
    <mergeCell ref="AP8:AQ8"/>
    <mergeCell ref="AF40:AF41"/>
    <mergeCell ref="AG25:AG27"/>
    <mergeCell ref="AG40:AG42"/>
    <mergeCell ref="AJ8:AK8"/>
    <mergeCell ref="AB39:AC39"/>
    <mergeCell ref="AR8:AS8"/>
    <mergeCell ref="AX8:AY8"/>
    <mergeCell ref="AT8:AU8"/>
    <mergeCell ref="AL8:AM8"/>
    <mergeCell ref="AI50:AJ50"/>
    <mergeCell ref="AK50:AL50"/>
    <mergeCell ref="AM50:AN50"/>
    <mergeCell ref="AU50:AV50"/>
    <mergeCell ref="AI49:AJ49"/>
    <mergeCell ref="AQ49:AR49"/>
    <mergeCell ref="AU36:AV36"/>
    <mergeCell ref="AW36:AX36"/>
    <mergeCell ref="AW42:AX42"/>
    <mergeCell ref="AU46:AV46"/>
    <mergeCell ref="AU27:AV27"/>
    <mergeCell ref="AW27:AX27"/>
    <mergeCell ref="AO15:AP15"/>
    <mergeCell ref="AQ15:AR15"/>
    <mergeCell ref="AK33:AL33"/>
    <mergeCell ref="AM33:AN33"/>
    <mergeCell ref="AQ24:AR24"/>
    <mergeCell ref="AS24:AT24"/>
    <mergeCell ref="AU24:AV24"/>
    <mergeCell ref="AW24:AX24"/>
    <mergeCell ref="AW12:AX12"/>
    <mergeCell ref="AM48:AN48"/>
    <mergeCell ref="AY12:AZ12"/>
    <mergeCell ref="AW15:AX15"/>
    <mergeCell ref="AQ47:AR47"/>
    <mergeCell ref="AS47:AT47"/>
    <mergeCell ref="AU23:AV23"/>
    <mergeCell ref="AW18:AX18"/>
    <mergeCell ref="AQ11:AT11"/>
    <mergeCell ref="L18:M18"/>
    <mergeCell ref="C16:C17"/>
    <mergeCell ref="N30:O30"/>
    <mergeCell ref="F36:G36"/>
    <mergeCell ref="F18:G18"/>
    <mergeCell ref="B13:B15"/>
    <mergeCell ref="AQ12:AR12"/>
    <mergeCell ref="AM15:AN15"/>
    <mergeCell ref="AO33:AP33"/>
    <mergeCell ref="Z42:AA42"/>
    <mergeCell ref="X40:AC40"/>
    <mergeCell ref="AE22:AE24"/>
    <mergeCell ref="AK24:AL24"/>
    <mergeCell ref="X30:Y30"/>
    <mergeCell ref="Z30:AA30"/>
    <mergeCell ref="X36:Y36"/>
    <mergeCell ref="X39:Y39"/>
    <mergeCell ref="X15:Y15"/>
    <mergeCell ref="Z15:AA15"/>
    <mergeCell ref="AB15:AC15"/>
    <mergeCell ref="AG16:AG18"/>
    <mergeCell ref="AE19:AE21"/>
    <mergeCell ref="AB36:AC36"/>
    <mergeCell ref="Z14:AC14"/>
    <mergeCell ref="AB18:AC18"/>
    <mergeCell ref="AM42:AN42"/>
    <mergeCell ref="AQ39:AR39"/>
    <mergeCell ref="B28:B30"/>
    <mergeCell ref="AO38:AP38"/>
    <mergeCell ref="AQ38:AR38"/>
    <mergeCell ref="AM24:AN24"/>
    <mergeCell ref="H36:I36"/>
    <mergeCell ref="K8:L8"/>
    <mergeCell ref="G8:H8"/>
    <mergeCell ref="D16:D18"/>
    <mergeCell ref="B31:B33"/>
    <mergeCell ref="C22:C23"/>
    <mergeCell ref="B7:E9"/>
    <mergeCell ref="H7:AA7"/>
    <mergeCell ref="S8:T8"/>
    <mergeCell ref="AA8:AB8"/>
    <mergeCell ref="F12:G12"/>
    <mergeCell ref="P21:Q21"/>
    <mergeCell ref="R21:S21"/>
    <mergeCell ref="T21:U21"/>
    <mergeCell ref="R24:S24"/>
    <mergeCell ref="T24:U24"/>
    <mergeCell ref="R27:S27"/>
    <mergeCell ref="T27:U27"/>
    <mergeCell ref="X27:Y27"/>
    <mergeCell ref="V29:W29"/>
    <mergeCell ref="X29:Y29"/>
    <mergeCell ref="N13:O13"/>
    <mergeCell ref="P13:Q13"/>
    <mergeCell ref="V13:W13"/>
    <mergeCell ref="C25:C26"/>
    <mergeCell ref="Z24:AA24"/>
    <mergeCell ref="AB24:AC24"/>
    <mergeCell ref="T28:W28"/>
    <mergeCell ref="X24:Y24"/>
    <mergeCell ref="T19:W19"/>
    <mergeCell ref="T20:W20"/>
    <mergeCell ref="H22:S22"/>
    <mergeCell ref="V22:AA22"/>
    <mergeCell ref="B19:B21"/>
    <mergeCell ref="N24:O24"/>
    <mergeCell ref="P24:Q24"/>
    <mergeCell ref="D19:D21"/>
    <mergeCell ref="P30:Q30"/>
    <mergeCell ref="D46:D48"/>
    <mergeCell ref="R28:S28"/>
    <mergeCell ref="J24:K24"/>
    <mergeCell ref="L24:M24"/>
    <mergeCell ref="H30:I30"/>
    <mergeCell ref="D31:D33"/>
    <mergeCell ref="B22:B24"/>
    <mergeCell ref="B46:B48"/>
    <mergeCell ref="C46:C47"/>
    <mergeCell ref="R42:S42"/>
    <mergeCell ref="L42:M42"/>
    <mergeCell ref="N42:O42"/>
    <mergeCell ref="H48:I48"/>
    <mergeCell ref="J48:K48"/>
    <mergeCell ref="N48:O48"/>
    <mergeCell ref="P48:Q48"/>
    <mergeCell ref="R48:S48"/>
    <mergeCell ref="P45:Q45"/>
    <mergeCell ref="L39:M39"/>
    <mergeCell ref="F40:K40"/>
    <mergeCell ref="F41:K41"/>
    <mergeCell ref="P37:Q37"/>
    <mergeCell ref="F19:K19"/>
    <mergeCell ref="J21:K21"/>
    <mergeCell ref="F23:K23"/>
    <mergeCell ref="F20:K20"/>
    <mergeCell ref="F42:G42"/>
    <mergeCell ref="B16:B18"/>
    <mergeCell ref="L51:M51"/>
    <mergeCell ref="B25:B27"/>
    <mergeCell ref="D34:D36"/>
    <mergeCell ref="C40:C41"/>
    <mergeCell ref="C43:C44"/>
    <mergeCell ref="F45:G45"/>
    <mergeCell ref="H45:I45"/>
    <mergeCell ref="J45:K45"/>
    <mergeCell ref="L45:M45"/>
    <mergeCell ref="AB45:AC45"/>
    <mergeCell ref="AB22:AC22"/>
    <mergeCell ref="X26:AC26"/>
    <mergeCell ref="J30:K30"/>
    <mergeCell ref="D22:D24"/>
    <mergeCell ref="B34:B36"/>
    <mergeCell ref="C31:C32"/>
    <mergeCell ref="C37:C38"/>
    <mergeCell ref="D28:D30"/>
    <mergeCell ref="V44:W44"/>
    <mergeCell ref="V43:W43"/>
    <mergeCell ref="X43:Y43"/>
    <mergeCell ref="V45:W45"/>
    <mergeCell ref="Z27:AA27"/>
    <mergeCell ref="AB27:AC27"/>
    <mergeCell ref="L40:M40"/>
    <mergeCell ref="L23:Q23"/>
    <mergeCell ref="F43:K43"/>
    <mergeCell ref="P42:Q42"/>
    <mergeCell ref="F51:G51"/>
    <mergeCell ref="B43:B45"/>
    <mergeCell ref="L30:M30"/>
    <mergeCell ref="AZ2:BG2"/>
    <mergeCell ref="F54:G54"/>
    <mergeCell ref="G55:H55"/>
    <mergeCell ref="B56:AC58"/>
    <mergeCell ref="AA55:AB55"/>
    <mergeCell ref="G1:AP1"/>
    <mergeCell ref="AF43:AF44"/>
    <mergeCell ref="C52:C53"/>
    <mergeCell ref="D49:D51"/>
    <mergeCell ref="U55:V55"/>
    <mergeCell ref="Y8:Z8"/>
    <mergeCell ref="M8:N8"/>
    <mergeCell ref="O8:P8"/>
    <mergeCell ref="U8:V8"/>
    <mergeCell ref="V2:X2"/>
    <mergeCell ref="AS13:AT13"/>
    <mergeCell ref="F15:G15"/>
    <mergeCell ref="R10:S10"/>
    <mergeCell ref="R11:S11"/>
    <mergeCell ref="BC51:BD51"/>
    <mergeCell ref="B52:B54"/>
    <mergeCell ref="D52:D54"/>
    <mergeCell ref="F10:G10"/>
    <mergeCell ref="P12:Q12"/>
    <mergeCell ref="H10:I10"/>
    <mergeCell ref="R54:S54"/>
    <mergeCell ref="L54:M54"/>
    <mergeCell ref="AB54:AC54"/>
    <mergeCell ref="J54:K54"/>
    <mergeCell ref="I55:J55"/>
    <mergeCell ref="F48:G48"/>
    <mergeCell ref="K55:L55"/>
    <mergeCell ref="H11:I11"/>
    <mergeCell ref="J11:K11"/>
    <mergeCell ref="H12:I12"/>
    <mergeCell ref="AI11:AN11"/>
    <mergeCell ref="AI15:AJ15"/>
    <mergeCell ref="AK15:AL15"/>
    <mergeCell ref="AI12:AJ12"/>
    <mergeCell ref="AK10:AN10"/>
    <mergeCell ref="AS10:AT10"/>
    <mergeCell ref="N14:Q14"/>
    <mergeCell ref="L15:M15"/>
    <mergeCell ref="N15:O15"/>
    <mergeCell ref="P15:Q15"/>
    <mergeCell ref="AB10:AC10"/>
    <mergeCell ref="AE13:AE15"/>
    <mergeCell ref="AF13:AF14"/>
    <mergeCell ref="AI13:AJ13"/>
    <mergeCell ref="AO13:AP13"/>
    <mergeCell ref="AQ13:AR13"/>
    <mergeCell ref="AQ14:AR14"/>
    <mergeCell ref="V11:Y11"/>
    <mergeCell ref="AS12:AT12"/>
    <mergeCell ref="L14:M14"/>
    <mergeCell ref="L13:M13"/>
    <mergeCell ref="R14:U14"/>
    <mergeCell ref="R13:S13"/>
    <mergeCell ref="T13:U13"/>
    <mergeCell ref="J15:K15"/>
    <mergeCell ref="AG13:AG15"/>
    <mergeCell ref="V15:W15"/>
    <mergeCell ref="T18:U18"/>
    <mergeCell ref="V18:W18"/>
    <mergeCell ref="BA15:BB15"/>
    <mergeCell ref="AY27:AZ27"/>
    <mergeCell ref="AY24:AZ24"/>
    <mergeCell ref="AK18:AL18"/>
    <mergeCell ref="AM18:AN18"/>
    <mergeCell ref="AO18:AP18"/>
    <mergeCell ref="AQ18:AR18"/>
    <mergeCell ref="X19:AC19"/>
    <mergeCell ref="AY15:AZ15"/>
    <mergeCell ref="AI14:AN14"/>
    <mergeCell ref="BA13:BF13"/>
    <mergeCell ref="AU14:AV14"/>
    <mergeCell ref="AO14:AP14"/>
    <mergeCell ref="AO19:AP19"/>
    <mergeCell ref="X25:AC25"/>
    <mergeCell ref="BE18:BF18"/>
    <mergeCell ref="BE15:BF15"/>
    <mergeCell ref="AS14:AT14"/>
    <mergeCell ref="BE24:BF24"/>
    <mergeCell ref="AK27:AL27"/>
    <mergeCell ref="BA22:BB22"/>
    <mergeCell ref="AY23:AZ23"/>
    <mergeCell ref="BA23:BB23"/>
    <mergeCell ref="BE21:BF21"/>
    <mergeCell ref="AK21:AL21"/>
    <mergeCell ref="AE25:AE27"/>
    <mergeCell ref="AU21:AV21"/>
    <mergeCell ref="V27:W27"/>
    <mergeCell ref="N16:U16"/>
    <mergeCell ref="AE52:AE54"/>
    <mergeCell ref="X51:Y51"/>
    <mergeCell ref="AO53:AP53"/>
    <mergeCell ref="V54:W54"/>
    <mergeCell ref="AB53:AC53"/>
    <mergeCell ref="AF34:AF35"/>
    <mergeCell ref="BC26:BF26"/>
    <mergeCell ref="R37:S37"/>
    <mergeCell ref="BC31:BF31"/>
    <mergeCell ref="BA34:BF34"/>
    <mergeCell ref="AI35:AN35"/>
    <mergeCell ref="BC35:BF35"/>
    <mergeCell ref="AI37:AN37"/>
    <mergeCell ref="BA37:BF37"/>
    <mergeCell ref="AI26:AN26"/>
    <mergeCell ref="P27:Q27"/>
    <mergeCell ref="BE51:BF51"/>
    <mergeCell ref="AU51:AV51"/>
    <mergeCell ref="AO45:AP45"/>
    <mergeCell ref="AW35:AX35"/>
    <mergeCell ref="AB51:AC51"/>
    <mergeCell ref="R50:S50"/>
    <mergeCell ref="AS50:AT50"/>
    <mergeCell ref="AI51:AJ51"/>
    <mergeCell ref="AF49:AF50"/>
    <mergeCell ref="AG46:AG48"/>
    <mergeCell ref="V50:W50"/>
    <mergeCell ref="X50:Y50"/>
    <mergeCell ref="AE43:AE45"/>
    <mergeCell ref="AO50:AP50"/>
    <mergeCell ref="AK51:AL51"/>
    <mergeCell ref="AO40:AX41"/>
    <mergeCell ref="AY42:AZ42"/>
    <mergeCell ref="AY51:AZ51"/>
    <mergeCell ref="BA51:BB51"/>
    <mergeCell ref="BC47:BD47"/>
    <mergeCell ref="AW38:AZ38"/>
    <mergeCell ref="BA38:BF38"/>
    <mergeCell ref="BA41:BF41"/>
    <mergeCell ref="AY40:BF40"/>
    <mergeCell ref="BA36:BB36"/>
    <mergeCell ref="AK49:AL49"/>
    <mergeCell ref="AY36:AZ36"/>
    <mergeCell ref="BE49:BF49"/>
    <mergeCell ref="AW50:AX50"/>
    <mergeCell ref="AQ50:AR50"/>
    <mergeCell ref="AY41:AZ41"/>
    <mergeCell ref="AS39:AT39"/>
    <mergeCell ref="AS37:AT37"/>
    <mergeCell ref="AU42:AV42"/>
    <mergeCell ref="AW37:AZ37"/>
    <mergeCell ref="AQ45:AR45"/>
    <mergeCell ref="AI43:AX44"/>
    <mergeCell ref="AW48:AX48"/>
    <mergeCell ref="AW49:AX49"/>
    <mergeCell ref="AK48:AL48"/>
    <mergeCell ref="AY48:AZ48"/>
    <mergeCell ref="AK42:AL42"/>
    <mergeCell ref="AM49:AN49"/>
    <mergeCell ref="AW46:AZ46"/>
    <mergeCell ref="AW47:AX47"/>
    <mergeCell ref="AY47:AZ47"/>
    <mergeCell ref="BA45:BB45"/>
    <mergeCell ref="BC43:BF43"/>
    <mergeCell ref="BC54:BD54"/>
    <mergeCell ref="BA18:BB18"/>
    <mergeCell ref="AM23:AN23"/>
    <mergeCell ref="AO23:AP23"/>
    <mergeCell ref="AQ23:AR23"/>
    <mergeCell ref="AS23:AT23"/>
    <mergeCell ref="AU39:AV39"/>
    <mergeCell ref="AW39:AX39"/>
    <mergeCell ref="AS36:AT36"/>
    <mergeCell ref="AS18:AT18"/>
    <mergeCell ref="AW21:AX21"/>
    <mergeCell ref="AK36:AL36"/>
    <mergeCell ref="AU18:AV18"/>
    <mergeCell ref="AK34:AL34"/>
    <mergeCell ref="AM34:AN34"/>
    <mergeCell ref="BE50:BF50"/>
    <mergeCell ref="BC36:BD36"/>
    <mergeCell ref="AU47:AV47"/>
    <mergeCell ref="BC48:BD48"/>
    <mergeCell ref="BE48:BF48"/>
    <mergeCell ref="BC45:BD45"/>
    <mergeCell ref="AM27:AN27"/>
    <mergeCell ref="BC19:BF19"/>
    <mergeCell ref="BC20:BF20"/>
    <mergeCell ref="BC22:BF22"/>
    <mergeCell ref="BC23:BF23"/>
    <mergeCell ref="AK25:AN25"/>
    <mergeCell ref="AO25:AT25"/>
    <mergeCell ref="AW25:AZ25"/>
    <mergeCell ref="AQ33:AR33"/>
    <mergeCell ref="BE36:BF36"/>
    <mergeCell ref="AQ21:AR21"/>
    <mergeCell ref="AY35:BB35"/>
    <mergeCell ref="BA24:BB24"/>
    <mergeCell ref="BA19:BB19"/>
    <mergeCell ref="AY20:AZ20"/>
    <mergeCell ref="BA20:BB20"/>
    <mergeCell ref="AY22:AZ22"/>
    <mergeCell ref="BC39:BD39"/>
    <mergeCell ref="AE55:AH55"/>
    <mergeCell ref="AF52:AF53"/>
    <mergeCell ref="AI54:AJ54"/>
    <mergeCell ref="AK54:AL54"/>
    <mergeCell ref="AM54:AN54"/>
    <mergeCell ref="AO54:AP54"/>
    <mergeCell ref="AQ54:AR54"/>
    <mergeCell ref="AS54:AT54"/>
    <mergeCell ref="AU54:AV54"/>
    <mergeCell ref="AS33:AT33"/>
    <mergeCell ref="AU33:AV33"/>
    <mergeCell ref="BC42:BD42"/>
    <mergeCell ref="AO48:AP48"/>
    <mergeCell ref="AQ48:AR48"/>
    <mergeCell ref="AS48:AT48"/>
    <mergeCell ref="BA48:BB48"/>
    <mergeCell ref="BA52:BF52"/>
    <mergeCell ref="AK52:AL52"/>
    <mergeCell ref="AM52:AN52"/>
    <mergeCell ref="AY52:AZ52"/>
    <mergeCell ref="BE54:BF54"/>
    <mergeCell ref="AI52:AJ52"/>
    <mergeCell ref="AW54:AX54"/>
    <mergeCell ref="AY54:AZ54"/>
    <mergeCell ref="BA54:BB54"/>
    <mergeCell ref="AY39:AZ39"/>
    <mergeCell ref="BC53:BF53"/>
    <mergeCell ref="AU35:AV35"/>
    <mergeCell ref="AY33:AZ33"/>
    <mergeCell ref="AO37:AP37"/>
    <mergeCell ref="AQ37:AR37"/>
    <mergeCell ref="AY53:BB53"/>
    <mergeCell ref="BC27:BD27"/>
    <mergeCell ref="BA42:BB42"/>
    <mergeCell ref="BC21:BD21"/>
    <mergeCell ref="BA27:BB27"/>
    <mergeCell ref="BA46:BF46"/>
    <mergeCell ref="AI47:AN47"/>
    <mergeCell ref="BE27:BF27"/>
    <mergeCell ref="AK31:BB32"/>
    <mergeCell ref="AI39:AJ39"/>
    <mergeCell ref="AK39:AL39"/>
    <mergeCell ref="AM39:AN39"/>
    <mergeCell ref="AO39:AP39"/>
    <mergeCell ref="AU25:AV25"/>
    <mergeCell ref="AS26:AT26"/>
    <mergeCell ref="AU26:AV26"/>
    <mergeCell ref="BC32:BF32"/>
    <mergeCell ref="BC24:BD24"/>
    <mergeCell ref="AO26:AP26"/>
    <mergeCell ref="BA33:BB33"/>
    <mergeCell ref="BC33:BD33"/>
    <mergeCell ref="AU34:AV34"/>
    <mergeCell ref="AW26:AX26"/>
    <mergeCell ref="AI23:AL23"/>
    <mergeCell ref="AO24:AP24"/>
    <mergeCell ref="AI42:AJ42"/>
    <mergeCell ref="BA17:BF17"/>
    <mergeCell ref="V52:W52"/>
    <mergeCell ref="P19:S19"/>
    <mergeCell ref="AQ19:AR19"/>
    <mergeCell ref="AS19:AT19"/>
    <mergeCell ref="AU19:AV19"/>
    <mergeCell ref="AW19:AX19"/>
    <mergeCell ref="AO20:AP20"/>
    <mergeCell ref="AQ20:AR20"/>
    <mergeCell ref="AS20:AT20"/>
    <mergeCell ref="AU20:AV20"/>
    <mergeCell ref="AY19:AZ19"/>
    <mergeCell ref="AW17:AZ17"/>
    <mergeCell ref="AO52:AP52"/>
    <mergeCell ref="AQ52:AR52"/>
    <mergeCell ref="AS52:AT52"/>
    <mergeCell ref="AS49:AT49"/>
    <mergeCell ref="AU49:AV49"/>
    <mergeCell ref="AW51:AX51"/>
    <mergeCell ref="AY49:BD50"/>
    <mergeCell ref="AG31:AG33"/>
    <mergeCell ref="AE40:AE42"/>
    <mergeCell ref="AQ26:AR26"/>
    <mergeCell ref="AO51:AP51"/>
    <mergeCell ref="AQ51:AR51"/>
    <mergeCell ref="BA47:BB47"/>
    <mergeCell ref="T40:W40"/>
    <mergeCell ref="R51:S51"/>
    <mergeCell ref="BC44:BF44"/>
    <mergeCell ref="BE33:BF33"/>
    <mergeCell ref="AY21:AZ21"/>
    <mergeCell ref="AW20:AX20"/>
    <mergeCell ref="AI19:AN19"/>
    <mergeCell ref="BC18:BD18"/>
    <mergeCell ref="AK16:AV17"/>
    <mergeCell ref="AM21:AN21"/>
    <mergeCell ref="BA25:BF25"/>
    <mergeCell ref="AU13:AV13"/>
    <mergeCell ref="AW13:AX13"/>
    <mergeCell ref="AY13:AZ13"/>
    <mergeCell ref="F16:K17"/>
    <mergeCell ref="L16:M16"/>
    <mergeCell ref="V16:W16"/>
    <mergeCell ref="X16:AC16"/>
    <mergeCell ref="L17:M17"/>
    <mergeCell ref="N17:O17"/>
    <mergeCell ref="P17:Q17"/>
    <mergeCell ref="R17:S17"/>
    <mergeCell ref="T17:U17"/>
    <mergeCell ref="V17:W17"/>
    <mergeCell ref="H13:K13"/>
    <mergeCell ref="AW16:AZ16"/>
    <mergeCell ref="AU15:AV15"/>
    <mergeCell ref="BA21:BB21"/>
    <mergeCell ref="AO21:AP21"/>
    <mergeCell ref="BC15:BD15"/>
    <mergeCell ref="AI18:AJ18"/>
    <mergeCell ref="BA16:BF16"/>
    <mergeCell ref="AW23:AX23"/>
    <mergeCell ref="AS21:AT21"/>
  </mergeCells>
  <phoneticPr fontId="3"/>
  <conditionalFormatting sqref="AG10:AG11 D16:D17 D13:D14 D22:D23 D25:D26 D28:D29 D31:D32 D34:D35 D37:D38 D40:D41 D43:D44 D46:D47 D49:D50 D52:D53 D10:D11 AG13:AG14 AG16:AG17 AG19:AG20 AG22:AG23 AG25:AG26 AG28:AG29 AG31:AG32 AG34:AG35 AG37:AG38 AG40:AG41 AG43:AG44 AG46:AG47 AG49:AG50 D19">
    <cfRule type="expression" dxfId="9" priority="15" stopIfTrue="1">
      <formula>WEEKDAY(C10)=1</formula>
    </cfRule>
    <cfRule type="expression" dxfId="8" priority="16" stopIfTrue="1">
      <formula>WEEKDAY(C10)=7</formula>
    </cfRule>
  </conditionalFormatting>
  <conditionalFormatting sqref="AG52:AG53">
    <cfRule type="expression" dxfId="7" priority="3" stopIfTrue="1">
      <formula>WEEKDAY(AF52)=1</formula>
    </cfRule>
    <cfRule type="expression" dxfId="6" priority="4" stopIfTrue="1">
      <formula>WEEKDAY(AF52)=7</formula>
    </cfRule>
  </conditionalFormatting>
  <conditionalFormatting sqref="C69:C70">
    <cfRule type="expression" dxfId="5" priority="17" stopIfTrue="1">
      <formula>WEEKDAY(A69)=1</formula>
    </cfRule>
    <cfRule type="expression" dxfId="4" priority="18" stopIfTrue="1">
      <formula>WEEKDAY(A69)=7</formula>
    </cfRule>
  </conditionalFormatting>
  <pageMargins left="0.26" right="0.19685039370078741" top="0.19685039370078741" bottom="0.19685039370078741" header="0.23622047244094491" footer="0.23622047244094491"/>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Y282"/>
  <sheetViews>
    <sheetView showGridLines="0" view="pageBreakPreview" zoomScaleNormal="100" zoomScaleSheetLayoutView="100" workbookViewId="0">
      <pane xSplit="3" ySplit="9" topLeftCell="D10" activePane="bottomRight" state="frozen"/>
      <selection activeCell="AO24" sqref="AO24:AP24"/>
      <selection pane="topRight" activeCell="AO24" sqref="AO24:AP24"/>
      <selection pane="bottomLeft" activeCell="AO24" sqref="AO24:AP24"/>
      <selection pane="bottomRight" activeCell="H28" sqref="H28:I28"/>
    </sheetView>
  </sheetViews>
  <sheetFormatPr defaultRowHeight="50.25" customHeight="1"/>
  <cols>
    <col min="1" max="1" width="0.83203125" style="4" customWidth="1"/>
    <col min="2" max="2" width="3.5" style="5" customWidth="1"/>
    <col min="3" max="3" width="3.1640625" style="5" customWidth="1"/>
    <col min="4" max="26" width="2.83203125" style="13" customWidth="1"/>
    <col min="27" max="27" width="3.1640625" style="13" customWidth="1"/>
    <col min="28" max="28" width="2" style="4" customWidth="1"/>
    <col min="29" max="29" width="3.5" style="5" customWidth="1"/>
    <col min="30" max="30" width="3.1640625" style="5" customWidth="1"/>
    <col min="31" max="53" width="2.83203125" style="13" customWidth="1"/>
    <col min="54" max="54" width="3.1640625" style="13" customWidth="1"/>
    <col min="55" max="55" width="1.83203125" style="8" customWidth="1"/>
    <col min="56" max="56" width="1" style="8" customWidth="1"/>
    <col min="57" max="57" width="3.83203125" style="16" customWidth="1"/>
    <col min="58" max="61" width="4.1640625" style="16" customWidth="1"/>
    <col min="62" max="62" width="1.1640625" style="4" customWidth="1"/>
    <col min="63" max="63" width="0.6640625" style="4" customWidth="1"/>
    <col min="64" max="16384" width="9.33203125" style="4"/>
  </cols>
  <sheetData>
    <row r="1" spans="2:62" s="51" customFormat="1" ht="16.5" customHeight="1">
      <c r="B1" s="52"/>
      <c r="C1" s="52"/>
      <c r="D1" s="52"/>
      <c r="E1" s="52"/>
      <c r="F1" s="344" t="s">
        <v>57</v>
      </c>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53"/>
      <c r="AT1" s="53"/>
      <c r="AU1" s="53"/>
      <c r="AV1" s="53"/>
      <c r="AW1" s="53"/>
      <c r="AX1" s="53"/>
      <c r="AY1" s="53"/>
      <c r="AZ1" s="53"/>
      <c r="BA1" s="53"/>
      <c r="BB1" s="53"/>
      <c r="BC1" s="53"/>
      <c r="BD1" s="53"/>
      <c r="BE1" s="53"/>
      <c r="BF1" s="53"/>
      <c r="BG1" s="53"/>
      <c r="BH1" s="53"/>
    </row>
    <row r="2" spans="2:62" ht="12" customHeight="1"/>
    <row r="3" spans="2:62" ht="12" customHeight="1"/>
    <row r="4" spans="2:62" ht="12" customHeight="1"/>
    <row r="5" spans="2:62" ht="24" customHeight="1">
      <c r="B5" s="85"/>
      <c r="C5" s="85"/>
      <c r="D5" s="620" t="str">
        <f>'１体'!D6:I6</f>
        <v>令和4年</v>
      </c>
      <c r="E5" s="620"/>
      <c r="F5" s="620"/>
      <c r="G5" s="620"/>
      <c r="H5" s="620"/>
      <c r="I5" s="620"/>
      <c r="J5" s="621">
        <f>'１体'!J6:Q6</f>
        <v>11</v>
      </c>
      <c r="K5" s="621"/>
      <c r="L5" s="621"/>
      <c r="M5" s="621"/>
      <c r="N5" s="621"/>
      <c r="O5" s="621"/>
      <c r="P5" s="621"/>
      <c r="Q5" s="621"/>
      <c r="R5" s="621"/>
      <c r="S5" s="88"/>
      <c r="T5" s="88"/>
      <c r="U5" s="2"/>
      <c r="V5" s="2"/>
      <c r="W5" s="3"/>
      <c r="X5" s="3"/>
      <c r="Y5" s="3"/>
      <c r="Z5" s="3"/>
      <c r="AA5" s="3"/>
      <c r="AB5" s="3"/>
      <c r="AC5" s="4"/>
      <c r="AD5" s="1"/>
      <c r="AE5" s="1"/>
      <c r="AF5" s="1"/>
      <c r="AG5" s="1"/>
      <c r="AH5" s="1"/>
      <c r="AI5" s="1"/>
      <c r="AJ5" s="1"/>
      <c r="AK5" s="2"/>
      <c r="AL5" s="2"/>
      <c r="AM5" s="2"/>
      <c r="AN5" s="2"/>
      <c r="AO5" s="2"/>
      <c r="AP5" s="2"/>
      <c r="AQ5" s="2"/>
      <c r="AR5" s="2"/>
      <c r="AS5" s="2"/>
      <c r="AT5" s="2"/>
      <c r="AU5" s="2"/>
      <c r="AV5" s="4"/>
      <c r="AW5" s="4"/>
      <c r="AX5" s="4"/>
      <c r="AY5" s="4"/>
      <c r="AZ5" s="4"/>
      <c r="BA5" s="639">
        <v>44849</v>
      </c>
      <c r="BB5" s="639"/>
      <c r="BC5" s="639"/>
      <c r="BD5" s="639"/>
      <c r="BE5" s="639"/>
      <c r="BF5" s="639"/>
      <c r="BG5" s="639"/>
      <c r="BH5" s="639"/>
      <c r="BI5" s="89" t="s">
        <v>14</v>
      </c>
    </row>
    <row r="6" spans="2:62" ht="6" customHeight="1" thickBot="1">
      <c r="B6" s="85"/>
      <c r="C6" s="85"/>
      <c r="D6" s="86"/>
      <c r="E6" s="86"/>
      <c r="F6" s="86"/>
      <c r="G6" s="86"/>
      <c r="H6" s="86"/>
      <c r="I6" s="87"/>
      <c r="J6" s="87">
        <v>9</v>
      </c>
      <c r="K6" s="87"/>
      <c r="L6" s="87"/>
      <c r="M6" s="87"/>
      <c r="N6" s="87"/>
      <c r="O6" s="87"/>
      <c r="P6" s="87"/>
      <c r="Q6" s="87"/>
      <c r="R6" s="88"/>
      <c r="S6" s="88"/>
      <c r="T6" s="88"/>
      <c r="U6" s="2"/>
      <c r="V6" s="2"/>
      <c r="W6" s="3"/>
      <c r="X6" s="3"/>
      <c r="Y6" s="3"/>
      <c r="Z6" s="3"/>
      <c r="AA6" s="3"/>
      <c r="AB6" s="3"/>
      <c r="AC6" s="4"/>
      <c r="AD6" s="1"/>
      <c r="AE6" s="1"/>
      <c r="AF6" s="1"/>
      <c r="AG6" s="1"/>
      <c r="AH6" s="1"/>
      <c r="AI6" s="1"/>
      <c r="AJ6" s="1"/>
      <c r="AK6" s="2"/>
      <c r="AL6" s="2"/>
      <c r="AM6" s="2"/>
      <c r="AN6" s="2"/>
      <c r="AO6" s="2"/>
      <c r="AP6" s="2"/>
      <c r="AQ6" s="2"/>
      <c r="AR6" s="2"/>
      <c r="AS6" s="2"/>
      <c r="AT6" s="2"/>
      <c r="AU6" s="2"/>
      <c r="AV6" s="4"/>
      <c r="AW6" s="4"/>
      <c r="AX6" s="111"/>
      <c r="AY6" s="4"/>
      <c r="AZ6" s="4"/>
      <c r="BA6" s="84"/>
      <c r="BB6" s="84"/>
      <c r="BC6" s="84"/>
      <c r="BD6" s="84"/>
      <c r="BE6" s="84"/>
      <c r="BF6" s="84"/>
      <c r="BG6" s="84"/>
      <c r="BH6" s="84"/>
      <c r="BI6" s="89"/>
    </row>
    <row r="7" spans="2:62" ht="15" customHeight="1" thickTop="1">
      <c r="B7" s="372" t="s">
        <v>2</v>
      </c>
      <c r="C7" s="374"/>
      <c r="D7" s="34"/>
      <c r="E7" s="34"/>
      <c r="F7" s="381" t="s">
        <v>8</v>
      </c>
      <c r="G7" s="381"/>
      <c r="H7" s="381"/>
      <c r="I7" s="381"/>
      <c r="J7" s="381"/>
      <c r="K7" s="381"/>
      <c r="L7" s="381"/>
      <c r="M7" s="381"/>
      <c r="N7" s="381"/>
      <c r="O7" s="381"/>
      <c r="P7" s="381"/>
      <c r="Q7" s="381"/>
      <c r="R7" s="381"/>
      <c r="S7" s="381"/>
      <c r="T7" s="381"/>
      <c r="U7" s="381"/>
      <c r="V7" s="381"/>
      <c r="W7" s="381"/>
      <c r="X7" s="381"/>
      <c r="Y7" s="381"/>
      <c r="Z7" s="34"/>
      <c r="AA7" s="35"/>
      <c r="AC7" s="372" t="s">
        <v>2</v>
      </c>
      <c r="AD7" s="374"/>
      <c r="AE7" s="23"/>
      <c r="AF7" s="23"/>
      <c r="AG7" s="381" t="s">
        <v>9</v>
      </c>
      <c r="AH7" s="381"/>
      <c r="AI7" s="381"/>
      <c r="AJ7" s="381"/>
      <c r="AK7" s="381"/>
      <c r="AL7" s="381"/>
      <c r="AM7" s="381"/>
      <c r="AN7" s="381"/>
      <c r="AO7" s="381"/>
      <c r="AP7" s="381"/>
      <c r="AQ7" s="381"/>
      <c r="AR7" s="381"/>
      <c r="AS7" s="381"/>
      <c r="AT7" s="381"/>
      <c r="AU7" s="381"/>
      <c r="AV7" s="381"/>
      <c r="AW7" s="381"/>
      <c r="AX7" s="381"/>
      <c r="AY7" s="618"/>
      <c r="AZ7" s="618"/>
      <c r="BA7" s="23"/>
      <c r="BB7" s="24"/>
      <c r="BD7" s="640" t="s">
        <v>15</v>
      </c>
      <c r="BE7" s="641"/>
      <c r="BF7" s="641"/>
      <c r="BG7" s="641"/>
      <c r="BH7" s="641"/>
      <c r="BI7" s="641"/>
      <c r="BJ7" s="642"/>
    </row>
    <row r="8" spans="2:62" s="9" customFormat="1" ht="12" customHeight="1">
      <c r="B8" s="375"/>
      <c r="C8" s="377"/>
      <c r="D8" s="43">
        <v>9</v>
      </c>
      <c r="E8" s="350">
        <v>10</v>
      </c>
      <c r="F8" s="350"/>
      <c r="G8" s="350">
        <v>11</v>
      </c>
      <c r="H8" s="350"/>
      <c r="I8" s="350">
        <v>12</v>
      </c>
      <c r="J8" s="350"/>
      <c r="K8" s="350">
        <v>13</v>
      </c>
      <c r="L8" s="350"/>
      <c r="M8" s="350">
        <v>14</v>
      </c>
      <c r="N8" s="350"/>
      <c r="O8" s="350">
        <v>15</v>
      </c>
      <c r="P8" s="350"/>
      <c r="Q8" s="350">
        <v>16</v>
      </c>
      <c r="R8" s="350"/>
      <c r="S8" s="350">
        <v>17</v>
      </c>
      <c r="T8" s="350"/>
      <c r="U8" s="350">
        <v>18</v>
      </c>
      <c r="V8" s="350"/>
      <c r="W8" s="350">
        <v>19</v>
      </c>
      <c r="X8" s="350"/>
      <c r="Y8" s="350">
        <v>20</v>
      </c>
      <c r="Z8" s="350"/>
      <c r="AA8" s="40">
        <v>21</v>
      </c>
      <c r="AC8" s="375"/>
      <c r="AD8" s="377"/>
      <c r="AE8" s="43">
        <v>9</v>
      </c>
      <c r="AF8" s="387">
        <v>10</v>
      </c>
      <c r="AG8" s="387"/>
      <c r="AH8" s="387">
        <v>11</v>
      </c>
      <c r="AI8" s="387"/>
      <c r="AJ8" s="387">
        <v>12</v>
      </c>
      <c r="AK8" s="387"/>
      <c r="AL8" s="387">
        <v>13</v>
      </c>
      <c r="AM8" s="387"/>
      <c r="AN8" s="387">
        <v>14</v>
      </c>
      <c r="AO8" s="387"/>
      <c r="AP8" s="387">
        <v>15</v>
      </c>
      <c r="AQ8" s="387"/>
      <c r="AR8" s="387">
        <v>16</v>
      </c>
      <c r="AS8" s="387"/>
      <c r="AT8" s="387">
        <v>17</v>
      </c>
      <c r="AU8" s="387"/>
      <c r="AV8" s="387">
        <v>18</v>
      </c>
      <c r="AW8" s="387"/>
      <c r="AX8" s="387">
        <v>19</v>
      </c>
      <c r="AY8" s="387"/>
      <c r="AZ8" s="387">
        <v>20</v>
      </c>
      <c r="BA8" s="387"/>
      <c r="BB8" s="40">
        <v>21</v>
      </c>
      <c r="BC8" s="7"/>
      <c r="BD8" s="643"/>
      <c r="BE8" s="644"/>
      <c r="BF8" s="644"/>
      <c r="BG8" s="644"/>
      <c r="BH8" s="644"/>
      <c r="BI8" s="644"/>
      <c r="BJ8" s="645"/>
    </row>
    <row r="9" spans="2:62" s="9" customFormat="1" ht="4.5" customHeight="1">
      <c r="B9" s="378"/>
      <c r="C9" s="380"/>
      <c r="D9" s="30"/>
      <c r="E9" s="31"/>
      <c r="F9" s="123"/>
      <c r="G9" s="31"/>
      <c r="H9" s="123"/>
      <c r="I9" s="31"/>
      <c r="J9" s="123"/>
      <c r="K9" s="31"/>
      <c r="L9" s="123"/>
      <c r="M9" s="31"/>
      <c r="N9" s="123"/>
      <c r="O9" s="31"/>
      <c r="P9" s="123"/>
      <c r="Q9" s="31"/>
      <c r="R9" s="123"/>
      <c r="S9" s="31"/>
      <c r="T9" s="123"/>
      <c r="U9" s="31"/>
      <c r="V9" s="123"/>
      <c r="W9" s="31"/>
      <c r="X9" s="123"/>
      <c r="Y9" s="31"/>
      <c r="Z9" s="123"/>
      <c r="AA9" s="32"/>
      <c r="AC9" s="378"/>
      <c r="AD9" s="380"/>
      <c r="AE9" s="30"/>
      <c r="AF9" s="65"/>
      <c r="AG9" s="67"/>
      <c r="AH9" s="65"/>
      <c r="AI9" s="67"/>
      <c r="AJ9" s="65"/>
      <c r="AK9" s="67"/>
      <c r="AL9" s="65"/>
      <c r="AM9" s="67"/>
      <c r="AN9" s="65"/>
      <c r="AO9" s="67"/>
      <c r="AP9" s="65"/>
      <c r="AQ9" s="67"/>
      <c r="AR9" s="65"/>
      <c r="AS9" s="67"/>
      <c r="AT9" s="65"/>
      <c r="AU9" s="67"/>
      <c r="AV9" s="65"/>
      <c r="AW9" s="67"/>
      <c r="AX9" s="65"/>
      <c r="AY9" s="67"/>
      <c r="AZ9" s="65"/>
      <c r="BA9" s="67"/>
      <c r="BB9" s="95"/>
      <c r="BC9" s="7"/>
      <c r="BD9" s="18"/>
      <c r="BE9" s="16"/>
      <c r="BF9" s="16"/>
      <c r="BG9" s="16"/>
      <c r="BH9" s="16"/>
      <c r="BI9" s="16"/>
      <c r="BJ9" s="19"/>
    </row>
    <row r="10" spans="2:62" s="8" customFormat="1" ht="15" customHeight="1">
      <c r="B10" s="96">
        <f>'１体'!B10</f>
        <v>1</v>
      </c>
      <c r="C10" s="98">
        <f>'１体'!D10</f>
        <v>3</v>
      </c>
      <c r="D10" s="128"/>
      <c r="E10" s="129"/>
      <c r="F10" s="556"/>
      <c r="G10" s="557"/>
      <c r="H10" s="556"/>
      <c r="I10" s="557"/>
      <c r="J10" s="556"/>
      <c r="K10" s="557"/>
      <c r="L10" s="556"/>
      <c r="M10" s="557"/>
      <c r="N10" s="556"/>
      <c r="O10" s="557"/>
      <c r="P10" s="556"/>
      <c r="Q10" s="557"/>
      <c r="R10" s="556"/>
      <c r="S10" s="557"/>
      <c r="T10" s="556"/>
      <c r="U10" s="557"/>
      <c r="V10" s="556"/>
      <c r="W10" s="557"/>
      <c r="X10" s="556"/>
      <c r="Y10" s="557"/>
      <c r="Z10" s="144"/>
      <c r="AA10" s="145"/>
      <c r="AC10" s="96">
        <f t="shared" ref="AC10:AD13" si="0">B10</f>
        <v>1</v>
      </c>
      <c r="AD10" s="98">
        <f t="shared" si="0"/>
        <v>3</v>
      </c>
      <c r="AE10" s="106"/>
      <c r="AF10" s="105"/>
      <c r="AG10" s="105"/>
      <c r="AH10" s="105"/>
      <c r="AI10" s="105"/>
      <c r="AJ10" s="568" t="s">
        <v>98</v>
      </c>
      <c r="AK10" s="568"/>
      <c r="AL10" s="568"/>
      <c r="AM10" s="568"/>
      <c r="AN10" s="568"/>
      <c r="AO10" s="568"/>
      <c r="AP10" s="568"/>
      <c r="AQ10" s="568"/>
      <c r="AR10" s="568"/>
      <c r="AS10" s="568"/>
      <c r="AT10" s="568"/>
      <c r="AU10" s="568"/>
      <c r="AV10" s="105"/>
      <c r="AW10" s="105"/>
      <c r="AX10" s="105"/>
      <c r="AY10" s="105"/>
      <c r="AZ10" s="105"/>
      <c r="BA10" s="105"/>
      <c r="BB10" s="107"/>
      <c r="BD10" s="20"/>
      <c r="BE10" s="17"/>
      <c r="BF10" s="114" t="s">
        <v>26</v>
      </c>
      <c r="BG10" s="16"/>
      <c r="BH10" s="16"/>
      <c r="BI10" s="16"/>
      <c r="BJ10" s="21"/>
    </row>
    <row r="11" spans="2:62" s="8" customFormat="1" ht="15" customHeight="1">
      <c r="B11" s="97">
        <f>B10+1</f>
        <v>2</v>
      </c>
      <c r="C11" s="98">
        <f>'１体'!D13</f>
        <v>4</v>
      </c>
      <c r="D11" s="590"/>
      <c r="E11" s="591"/>
      <c r="F11" s="565" t="s">
        <v>200</v>
      </c>
      <c r="G11" s="566"/>
      <c r="H11" s="566"/>
      <c r="I11" s="567"/>
      <c r="J11" s="556"/>
      <c r="K11" s="557"/>
      <c r="L11" s="556"/>
      <c r="M11" s="557"/>
      <c r="N11" s="556"/>
      <c r="O11" s="557"/>
      <c r="P11" s="592" t="s">
        <v>109</v>
      </c>
      <c r="Q11" s="593"/>
      <c r="R11" s="593"/>
      <c r="S11" s="594"/>
      <c r="T11" s="556"/>
      <c r="U11" s="557"/>
      <c r="V11" s="580" t="s">
        <v>95</v>
      </c>
      <c r="W11" s="581"/>
      <c r="X11" s="581"/>
      <c r="Y11" s="581"/>
      <c r="Z11" s="581"/>
      <c r="AA11" s="582"/>
      <c r="AC11" s="97">
        <f t="shared" si="0"/>
        <v>2</v>
      </c>
      <c r="AD11" s="98">
        <f t="shared" si="0"/>
        <v>4</v>
      </c>
      <c r="AE11" s="99"/>
      <c r="AF11" s="108"/>
      <c r="AG11" s="108"/>
      <c r="AH11" s="108"/>
      <c r="AI11" s="568" t="s">
        <v>98</v>
      </c>
      <c r="AJ11" s="568"/>
      <c r="AK11" s="568"/>
      <c r="AL11" s="568"/>
      <c r="AM11" s="568"/>
      <c r="AN11" s="568"/>
      <c r="AO11" s="579"/>
      <c r="AP11" s="579"/>
      <c r="AQ11" s="108"/>
      <c r="AR11" s="108"/>
      <c r="AS11" s="108"/>
      <c r="AT11" s="81"/>
      <c r="AU11" s="82"/>
      <c r="AV11" s="83"/>
      <c r="AW11" s="573" t="s">
        <v>99</v>
      </c>
      <c r="AX11" s="574"/>
      <c r="AY11" s="574"/>
      <c r="AZ11" s="574"/>
      <c r="BA11" s="574"/>
      <c r="BB11" s="575"/>
      <c r="BD11" s="20"/>
      <c r="BE11" s="16"/>
      <c r="BF11" s="115" t="s">
        <v>23</v>
      </c>
      <c r="BG11" s="16"/>
      <c r="BH11" s="16"/>
      <c r="BI11" s="16"/>
      <c r="BJ11" s="21"/>
    </row>
    <row r="12" spans="2:62" s="8" customFormat="1" ht="15" customHeight="1">
      <c r="B12" s="121">
        <f>B11+1</f>
        <v>3</v>
      </c>
      <c r="C12" s="98">
        <f>'１体'!D16</f>
        <v>5</v>
      </c>
      <c r="D12" s="128"/>
      <c r="E12" s="129"/>
      <c r="F12" s="556"/>
      <c r="G12" s="557"/>
      <c r="H12" s="556"/>
      <c r="I12" s="557"/>
      <c r="J12" s="556"/>
      <c r="K12" s="557"/>
      <c r="L12" s="556"/>
      <c r="M12" s="557"/>
      <c r="N12" s="556"/>
      <c r="O12" s="557"/>
      <c r="P12" s="556"/>
      <c r="Q12" s="557"/>
      <c r="R12" s="556"/>
      <c r="S12" s="557"/>
      <c r="T12" s="556"/>
      <c r="U12" s="557"/>
      <c r="V12" s="583" t="s">
        <v>96</v>
      </c>
      <c r="W12" s="584"/>
      <c r="X12" s="584"/>
      <c r="Y12" s="584"/>
      <c r="Z12" s="584"/>
      <c r="AA12" s="585"/>
      <c r="AC12" s="121">
        <f t="shared" si="0"/>
        <v>3</v>
      </c>
      <c r="AD12" s="98">
        <f t="shared" si="0"/>
        <v>5</v>
      </c>
      <c r="AE12" s="99"/>
      <c r="AF12" s="108"/>
      <c r="AG12" s="108"/>
      <c r="AH12" s="108"/>
      <c r="AI12" s="568" t="s">
        <v>98</v>
      </c>
      <c r="AJ12" s="568"/>
      <c r="AK12" s="568"/>
      <c r="AL12" s="568"/>
      <c r="AM12" s="568"/>
      <c r="AN12" s="568"/>
      <c r="AO12" s="579"/>
      <c r="AP12" s="579"/>
      <c r="AQ12" s="108"/>
      <c r="AR12" s="108"/>
      <c r="AS12" s="108"/>
      <c r="AT12" s="81"/>
      <c r="AU12" s="82"/>
      <c r="AV12" s="83"/>
      <c r="AW12" s="587" t="s">
        <v>94</v>
      </c>
      <c r="AX12" s="588"/>
      <c r="AY12" s="588"/>
      <c r="AZ12" s="588"/>
      <c r="BA12" s="588"/>
      <c r="BB12" s="589"/>
      <c r="BD12" s="20"/>
      <c r="BE12" s="80" t="s">
        <v>17</v>
      </c>
      <c r="BF12" s="114" t="s">
        <v>27</v>
      </c>
      <c r="BG12" s="16"/>
      <c r="BH12" s="16"/>
      <c r="BI12" s="16"/>
      <c r="BJ12" s="21"/>
    </row>
    <row r="13" spans="2:62" s="8" customFormat="1" ht="15" customHeight="1">
      <c r="B13" s="121">
        <f>B12+1</f>
        <v>4</v>
      </c>
      <c r="C13" s="98">
        <f>'１体'!D19</f>
        <v>6</v>
      </c>
      <c r="D13" s="590"/>
      <c r="E13" s="591"/>
      <c r="F13" s="556"/>
      <c r="G13" s="557"/>
      <c r="H13" s="556"/>
      <c r="I13" s="557"/>
      <c r="J13" s="556"/>
      <c r="K13" s="557"/>
      <c r="L13" s="556"/>
      <c r="M13" s="557"/>
      <c r="N13" s="556"/>
      <c r="O13" s="557"/>
      <c r="P13" s="556"/>
      <c r="Q13" s="557"/>
      <c r="R13" s="556"/>
      <c r="S13" s="557"/>
      <c r="T13" s="556"/>
      <c r="U13" s="557"/>
      <c r="V13" s="580" t="s">
        <v>95</v>
      </c>
      <c r="W13" s="581"/>
      <c r="X13" s="581"/>
      <c r="Y13" s="581"/>
      <c r="Z13" s="581"/>
      <c r="AA13" s="582"/>
      <c r="AC13" s="97">
        <f t="shared" si="0"/>
        <v>4</v>
      </c>
      <c r="AD13" s="98">
        <f t="shared" si="0"/>
        <v>6</v>
      </c>
      <c r="AE13" s="99"/>
      <c r="AF13" s="108"/>
      <c r="AG13" s="108"/>
      <c r="AH13" s="108"/>
      <c r="AI13" s="568" t="s">
        <v>98</v>
      </c>
      <c r="AJ13" s="568"/>
      <c r="AK13" s="568"/>
      <c r="AL13" s="568"/>
      <c r="AM13" s="568"/>
      <c r="AN13" s="568"/>
      <c r="AO13" s="579"/>
      <c r="AP13" s="579"/>
      <c r="AQ13" s="108"/>
      <c r="AR13" s="108"/>
      <c r="AS13" s="108"/>
      <c r="AT13" s="81"/>
      <c r="AU13" s="109"/>
      <c r="AV13" s="110"/>
      <c r="AW13" s="580" t="s">
        <v>90</v>
      </c>
      <c r="AX13" s="581"/>
      <c r="AY13" s="581"/>
      <c r="AZ13" s="581"/>
      <c r="BA13" s="581"/>
      <c r="BB13" s="582"/>
      <c r="BD13" s="20"/>
      <c r="BE13" s="16"/>
      <c r="BF13" s="115" t="s">
        <v>24</v>
      </c>
      <c r="BG13" s="16"/>
      <c r="BH13" s="16"/>
      <c r="BI13" s="16"/>
      <c r="BJ13" s="21"/>
    </row>
    <row r="14" spans="2:62" s="8" customFormat="1" ht="15" customHeight="1">
      <c r="B14" s="121">
        <f>B13+1</f>
        <v>5</v>
      </c>
      <c r="C14" s="98">
        <f>'１体'!D22</f>
        <v>7</v>
      </c>
      <c r="D14" s="590"/>
      <c r="E14" s="591"/>
      <c r="F14" s="556"/>
      <c r="G14" s="557"/>
      <c r="H14" s="556"/>
      <c r="I14" s="557"/>
      <c r="J14" s="556"/>
      <c r="K14" s="557"/>
      <c r="L14" s="556"/>
      <c r="M14" s="557"/>
      <c r="N14" s="596" t="s">
        <v>156</v>
      </c>
      <c r="O14" s="597"/>
      <c r="P14" s="597"/>
      <c r="Q14" s="597"/>
      <c r="R14" s="597"/>
      <c r="S14" s="598"/>
      <c r="T14" s="556"/>
      <c r="U14" s="557"/>
      <c r="V14" s="573" t="s">
        <v>97</v>
      </c>
      <c r="W14" s="574"/>
      <c r="X14" s="574"/>
      <c r="Y14" s="574"/>
      <c r="Z14" s="574"/>
      <c r="AA14" s="575"/>
      <c r="AC14" s="121">
        <f t="shared" ref="AC14:AC39" si="1">B14</f>
        <v>5</v>
      </c>
      <c r="AD14" s="98">
        <f t="shared" ref="AD14:AD39" si="2">C14</f>
        <v>7</v>
      </c>
      <c r="AE14" s="99"/>
      <c r="AF14" s="108"/>
      <c r="AG14" s="108"/>
      <c r="AH14" s="108"/>
      <c r="AI14" s="568" t="s">
        <v>98</v>
      </c>
      <c r="AJ14" s="568"/>
      <c r="AK14" s="568"/>
      <c r="AL14" s="568"/>
      <c r="AM14" s="568"/>
      <c r="AN14" s="568"/>
      <c r="AO14" s="579"/>
      <c r="AP14" s="579"/>
      <c r="AQ14" s="108"/>
      <c r="AR14" s="108"/>
      <c r="AS14" s="108"/>
      <c r="AT14" s="81"/>
      <c r="AU14" s="109"/>
      <c r="AV14" s="110"/>
      <c r="AW14" s="583" t="s">
        <v>96</v>
      </c>
      <c r="AX14" s="584"/>
      <c r="AY14" s="584"/>
      <c r="AZ14" s="584"/>
      <c r="BA14" s="584"/>
      <c r="BB14" s="585"/>
      <c r="BD14" s="20"/>
      <c r="BE14" s="75" t="s">
        <v>16</v>
      </c>
      <c r="BF14" s="114" t="s">
        <v>28</v>
      </c>
      <c r="BG14" s="16"/>
      <c r="BH14" s="16"/>
      <c r="BI14" s="16"/>
      <c r="BJ14" s="21"/>
    </row>
    <row r="15" spans="2:62" s="8" customFormat="1" ht="15" customHeight="1">
      <c r="B15" s="121">
        <f>B14+1</f>
        <v>6</v>
      </c>
      <c r="C15" s="98">
        <f>'１体'!D25</f>
        <v>1</v>
      </c>
      <c r="D15" s="146">
        <v>8</v>
      </c>
      <c r="E15" s="147" t="s">
        <v>104</v>
      </c>
      <c r="F15" s="258" t="s">
        <v>143</v>
      </c>
      <c r="G15" s="258"/>
      <c r="H15" s="258"/>
      <c r="I15" s="258"/>
      <c r="J15" s="258"/>
      <c r="K15" s="258"/>
      <c r="L15" s="258"/>
      <c r="M15" s="258"/>
      <c r="N15" s="569"/>
      <c r="O15" s="569"/>
      <c r="P15" s="569"/>
      <c r="Q15" s="569"/>
      <c r="R15" s="569"/>
      <c r="S15" s="569"/>
      <c r="T15" s="258"/>
      <c r="U15" s="259"/>
      <c r="V15" s="573" t="s">
        <v>97</v>
      </c>
      <c r="W15" s="574"/>
      <c r="X15" s="574"/>
      <c r="Y15" s="574"/>
      <c r="Z15" s="574"/>
      <c r="AA15" s="575"/>
      <c r="AB15" s="130"/>
      <c r="AC15" s="121">
        <v>6</v>
      </c>
      <c r="AD15" s="98">
        <f t="shared" si="2"/>
        <v>1</v>
      </c>
      <c r="AE15" s="146">
        <v>8</v>
      </c>
      <c r="AF15" s="147" t="s">
        <v>104</v>
      </c>
      <c r="AG15" s="258" t="s">
        <v>143</v>
      </c>
      <c r="AH15" s="258"/>
      <c r="AI15" s="258"/>
      <c r="AJ15" s="258"/>
      <c r="AK15" s="258"/>
      <c r="AL15" s="258"/>
      <c r="AM15" s="258"/>
      <c r="AN15" s="258"/>
      <c r="AO15" s="258"/>
      <c r="AP15" s="258"/>
      <c r="AQ15" s="258"/>
      <c r="AR15" s="258"/>
      <c r="AS15" s="258"/>
      <c r="AT15" s="258"/>
      <c r="AU15" s="258"/>
      <c r="AV15" s="259"/>
      <c r="AW15" s="660" t="s">
        <v>100</v>
      </c>
      <c r="AX15" s="661"/>
      <c r="AY15" s="661"/>
      <c r="AZ15" s="661"/>
      <c r="BA15" s="661"/>
      <c r="BB15" s="662"/>
      <c r="BD15" s="20"/>
      <c r="BE15" s="16"/>
      <c r="BF15" s="115" t="s">
        <v>25</v>
      </c>
      <c r="BG15" s="16"/>
      <c r="BH15" s="16"/>
      <c r="BI15" s="16"/>
      <c r="BJ15" s="21"/>
    </row>
    <row r="16" spans="2:62" s="8" customFormat="1" ht="15" customHeight="1">
      <c r="B16" s="97">
        <f t="shared" ref="B16:B39" si="3">B15+1</f>
        <v>7</v>
      </c>
      <c r="C16" s="98">
        <f>'１体'!D28</f>
        <v>2</v>
      </c>
      <c r="D16" s="590"/>
      <c r="E16" s="591"/>
      <c r="F16" s="556"/>
      <c r="G16" s="557"/>
      <c r="H16" s="556"/>
      <c r="I16" s="557"/>
      <c r="J16" s="556"/>
      <c r="K16" s="557"/>
      <c r="L16" s="599"/>
      <c r="M16" s="600"/>
      <c r="N16" s="556"/>
      <c r="O16" s="557"/>
      <c r="P16" s="556"/>
      <c r="Q16" s="557"/>
      <c r="R16" s="556"/>
      <c r="S16" s="557"/>
      <c r="T16" s="556"/>
      <c r="U16" s="557"/>
      <c r="V16" s="587" t="s">
        <v>94</v>
      </c>
      <c r="W16" s="588"/>
      <c r="X16" s="588"/>
      <c r="Y16" s="588"/>
      <c r="Z16" s="588"/>
      <c r="AA16" s="589"/>
      <c r="AC16" s="97">
        <f t="shared" si="1"/>
        <v>7</v>
      </c>
      <c r="AD16" s="98">
        <f t="shared" si="2"/>
        <v>2</v>
      </c>
      <c r="AE16" s="99"/>
      <c r="AF16" s="108"/>
      <c r="AG16" s="108"/>
      <c r="AH16" s="108"/>
      <c r="AI16" s="568" t="s">
        <v>98</v>
      </c>
      <c r="AJ16" s="568"/>
      <c r="AK16" s="568"/>
      <c r="AL16" s="568"/>
      <c r="AM16" s="568"/>
      <c r="AN16" s="568"/>
      <c r="AO16" s="579"/>
      <c r="AP16" s="579"/>
      <c r="AQ16" s="108"/>
      <c r="AR16" s="108"/>
      <c r="AS16" s="108"/>
      <c r="AT16" s="81"/>
      <c r="AU16" s="109"/>
      <c r="AV16" s="110"/>
      <c r="AW16" s="580" t="s">
        <v>90</v>
      </c>
      <c r="AX16" s="581"/>
      <c r="AY16" s="581"/>
      <c r="AZ16" s="581"/>
      <c r="BA16" s="581"/>
      <c r="BB16" s="582"/>
      <c r="BD16" s="20"/>
      <c r="BE16" s="74" t="s">
        <v>16</v>
      </c>
      <c r="BF16" s="114" t="s">
        <v>105</v>
      </c>
      <c r="BG16" s="16"/>
      <c r="BH16" s="16"/>
      <c r="BI16" s="16"/>
      <c r="BJ16" s="21"/>
    </row>
    <row r="17" spans="2:62" s="8" customFormat="1" ht="15" customHeight="1">
      <c r="B17" s="97">
        <f t="shared" si="3"/>
        <v>8</v>
      </c>
      <c r="C17" s="98">
        <f>'１体'!D31</f>
        <v>3</v>
      </c>
      <c r="D17" s="570" t="s">
        <v>41</v>
      </c>
      <c r="E17" s="571"/>
      <c r="F17" s="571"/>
      <c r="G17" s="571"/>
      <c r="H17" s="571"/>
      <c r="I17" s="571"/>
      <c r="J17" s="571"/>
      <c r="K17" s="571"/>
      <c r="L17" s="571"/>
      <c r="M17" s="571"/>
      <c r="N17" s="571"/>
      <c r="O17" s="571"/>
      <c r="P17" s="571"/>
      <c r="Q17" s="571"/>
      <c r="R17" s="571"/>
      <c r="S17" s="571"/>
      <c r="T17" s="571"/>
      <c r="U17" s="571"/>
      <c r="V17" s="571"/>
      <c r="W17" s="571"/>
      <c r="X17" s="571"/>
      <c r="Y17" s="571"/>
      <c r="Z17" s="571"/>
      <c r="AA17" s="572"/>
      <c r="AC17" s="97">
        <f t="shared" si="1"/>
        <v>8</v>
      </c>
      <c r="AD17" s="98">
        <f t="shared" si="2"/>
        <v>3</v>
      </c>
      <c r="AE17" s="570" t="s">
        <v>41</v>
      </c>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2"/>
      <c r="BD17" s="20"/>
      <c r="BE17" s="16"/>
      <c r="BF17" s="15"/>
      <c r="BG17" s="16"/>
      <c r="BH17" s="16"/>
      <c r="BI17" s="16"/>
      <c r="BJ17" s="21"/>
    </row>
    <row r="18" spans="2:62" s="8" customFormat="1" ht="15" customHeight="1">
      <c r="B18" s="97">
        <f t="shared" si="3"/>
        <v>9</v>
      </c>
      <c r="C18" s="98">
        <f>'１体'!D34</f>
        <v>4</v>
      </c>
      <c r="D18" s="533"/>
      <c r="E18" s="601"/>
      <c r="F18" s="691" t="s">
        <v>200</v>
      </c>
      <c r="G18" s="692"/>
      <c r="H18" s="566"/>
      <c r="I18" s="567"/>
      <c r="J18" s="556"/>
      <c r="K18" s="557"/>
      <c r="L18" s="599"/>
      <c r="M18" s="600"/>
      <c r="N18" s="556"/>
      <c r="O18" s="557"/>
      <c r="P18" s="592" t="s">
        <v>109</v>
      </c>
      <c r="Q18" s="593"/>
      <c r="R18" s="593"/>
      <c r="S18" s="594"/>
      <c r="T18" s="556"/>
      <c r="U18" s="557"/>
      <c r="V18" s="580" t="s">
        <v>95</v>
      </c>
      <c r="W18" s="581"/>
      <c r="X18" s="581"/>
      <c r="Y18" s="581"/>
      <c r="Z18" s="581"/>
      <c r="AA18" s="582"/>
      <c r="AC18" s="97">
        <f t="shared" si="1"/>
        <v>9</v>
      </c>
      <c r="AD18" s="98">
        <f t="shared" si="2"/>
        <v>4</v>
      </c>
      <c r="AE18" s="99"/>
      <c r="AF18" s="108"/>
      <c r="AG18" s="108"/>
      <c r="AH18" s="108"/>
      <c r="AI18" s="568" t="s">
        <v>98</v>
      </c>
      <c r="AJ18" s="568"/>
      <c r="AK18" s="568"/>
      <c r="AL18" s="568"/>
      <c r="AM18" s="568"/>
      <c r="AN18" s="568"/>
      <c r="AO18" s="579"/>
      <c r="AP18" s="579"/>
      <c r="AQ18" s="108"/>
      <c r="AR18" s="108"/>
      <c r="AS18" s="108"/>
      <c r="AT18" s="81"/>
      <c r="AU18" s="148"/>
      <c r="AV18" s="149"/>
      <c r="AW18" s="573" t="s">
        <v>99</v>
      </c>
      <c r="AX18" s="574"/>
      <c r="AY18" s="574"/>
      <c r="AZ18" s="574"/>
      <c r="BA18" s="574"/>
      <c r="BB18" s="575"/>
      <c r="BD18" s="20"/>
      <c r="BE18" s="649" t="s">
        <v>22</v>
      </c>
      <c r="BF18" s="650"/>
      <c r="BG18" s="651"/>
      <c r="BH18" s="651"/>
      <c r="BI18" s="651"/>
      <c r="BJ18" s="652"/>
    </row>
    <row r="19" spans="2:62" s="8" customFormat="1" ht="15" customHeight="1">
      <c r="B19" s="97">
        <f t="shared" si="3"/>
        <v>10</v>
      </c>
      <c r="C19" s="98">
        <f>'１体'!D37</f>
        <v>5</v>
      </c>
      <c r="D19" s="696" t="s">
        <v>110</v>
      </c>
      <c r="E19" s="697"/>
      <c r="F19" s="697"/>
      <c r="G19" s="698"/>
      <c r="H19" s="556"/>
      <c r="I19" s="557"/>
      <c r="J19" s="556"/>
      <c r="K19" s="557"/>
      <c r="L19" s="599"/>
      <c r="M19" s="600"/>
      <c r="N19" s="556"/>
      <c r="O19" s="557"/>
      <c r="P19" s="576" t="s">
        <v>107</v>
      </c>
      <c r="Q19" s="577"/>
      <c r="R19" s="577"/>
      <c r="S19" s="578"/>
      <c r="T19" s="556"/>
      <c r="U19" s="557"/>
      <c r="V19" s="583" t="s">
        <v>96</v>
      </c>
      <c r="W19" s="584"/>
      <c r="X19" s="584"/>
      <c r="Y19" s="584"/>
      <c r="Z19" s="584"/>
      <c r="AA19" s="585"/>
      <c r="AC19" s="97">
        <f t="shared" si="1"/>
        <v>10</v>
      </c>
      <c r="AD19" s="98">
        <f t="shared" si="2"/>
        <v>5</v>
      </c>
      <c r="AE19" s="99"/>
      <c r="AF19" s="108"/>
      <c r="AG19" s="108"/>
      <c r="AH19" s="108"/>
      <c r="AI19" s="568" t="s">
        <v>98</v>
      </c>
      <c r="AJ19" s="568"/>
      <c r="AK19" s="568"/>
      <c r="AL19" s="568"/>
      <c r="AM19" s="568"/>
      <c r="AN19" s="568"/>
      <c r="AO19" s="579"/>
      <c r="AP19" s="579"/>
      <c r="AQ19" s="108"/>
      <c r="AR19" s="108"/>
      <c r="AS19" s="108"/>
      <c r="AT19" s="81"/>
      <c r="AU19" s="148"/>
      <c r="AV19" s="149"/>
      <c r="AW19" s="587" t="s">
        <v>94</v>
      </c>
      <c r="AX19" s="588"/>
      <c r="AY19" s="588"/>
      <c r="AZ19" s="588"/>
      <c r="BA19" s="588"/>
      <c r="BB19" s="589"/>
      <c r="BD19" s="20"/>
      <c r="BE19" s="651"/>
      <c r="BF19" s="650"/>
      <c r="BG19" s="651"/>
      <c r="BH19" s="651"/>
      <c r="BI19" s="651"/>
      <c r="BJ19" s="652"/>
    </row>
    <row r="20" spans="2:62" s="8" customFormat="1" ht="15" customHeight="1">
      <c r="B20" s="97">
        <f t="shared" si="3"/>
        <v>11</v>
      </c>
      <c r="C20" s="98">
        <f>'１体'!D40</f>
        <v>6</v>
      </c>
      <c r="D20" s="590"/>
      <c r="E20" s="595"/>
      <c r="F20" s="556"/>
      <c r="G20" s="557"/>
      <c r="H20" s="556"/>
      <c r="I20" s="557"/>
      <c r="J20" s="556"/>
      <c r="K20" s="557"/>
      <c r="L20" s="556"/>
      <c r="M20" s="557"/>
      <c r="N20" s="556"/>
      <c r="O20" s="557"/>
      <c r="P20" s="556"/>
      <c r="Q20" s="557"/>
      <c r="R20" s="556"/>
      <c r="S20" s="557"/>
      <c r="T20" s="556"/>
      <c r="U20" s="557"/>
      <c r="V20" s="580" t="s">
        <v>95</v>
      </c>
      <c r="W20" s="581"/>
      <c r="X20" s="581"/>
      <c r="Y20" s="581"/>
      <c r="Z20" s="581"/>
      <c r="AA20" s="582"/>
      <c r="AC20" s="97">
        <f t="shared" si="1"/>
        <v>11</v>
      </c>
      <c r="AD20" s="98">
        <f t="shared" si="2"/>
        <v>6</v>
      </c>
      <c r="AE20" s="99"/>
      <c r="AF20" s="108"/>
      <c r="AG20" s="108"/>
      <c r="AH20" s="108"/>
      <c r="AI20" s="568" t="s">
        <v>98</v>
      </c>
      <c r="AJ20" s="568"/>
      <c r="AK20" s="568"/>
      <c r="AL20" s="568"/>
      <c r="AM20" s="568"/>
      <c r="AN20" s="568"/>
      <c r="AO20" s="579"/>
      <c r="AP20" s="579"/>
      <c r="AQ20" s="108"/>
      <c r="AR20" s="108"/>
      <c r="AS20" s="108"/>
      <c r="AT20" s="81"/>
      <c r="AU20" s="109"/>
      <c r="AV20" s="110"/>
      <c r="AW20" s="580" t="s">
        <v>90</v>
      </c>
      <c r="AX20" s="581"/>
      <c r="AY20" s="581"/>
      <c r="AZ20" s="581"/>
      <c r="BA20" s="581"/>
      <c r="BB20" s="582"/>
      <c r="BD20" s="20"/>
      <c r="BE20" s="651"/>
      <c r="BF20" s="650"/>
      <c r="BG20" s="651"/>
      <c r="BH20" s="651"/>
      <c r="BI20" s="651"/>
      <c r="BJ20" s="652"/>
    </row>
    <row r="21" spans="2:62" s="8" customFormat="1" ht="15" customHeight="1">
      <c r="B21" s="97">
        <f t="shared" si="3"/>
        <v>12</v>
      </c>
      <c r="C21" s="98">
        <f>'１体'!D43</f>
        <v>7</v>
      </c>
      <c r="D21" s="590"/>
      <c r="E21" s="595"/>
      <c r="F21" s="556"/>
      <c r="G21" s="557"/>
      <c r="H21" s="556"/>
      <c r="I21" s="557"/>
      <c r="J21" s="556"/>
      <c r="K21" s="557"/>
      <c r="L21" s="556"/>
      <c r="M21" s="557"/>
      <c r="N21" s="596" t="s">
        <v>156</v>
      </c>
      <c r="O21" s="597"/>
      <c r="P21" s="597"/>
      <c r="Q21" s="597"/>
      <c r="R21" s="597"/>
      <c r="S21" s="598"/>
      <c r="T21" s="556"/>
      <c r="U21" s="557"/>
      <c r="V21" s="573" t="s">
        <v>97</v>
      </c>
      <c r="W21" s="574"/>
      <c r="X21" s="574"/>
      <c r="Y21" s="574"/>
      <c r="Z21" s="574"/>
      <c r="AA21" s="575"/>
      <c r="AC21" s="97">
        <f t="shared" si="1"/>
        <v>12</v>
      </c>
      <c r="AD21" s="98">
        <f t="shared" si="2"/>
        <v>7</v>
      </c>
      <c r="AE21" s="99"/>
      <c r="AF21" s="108"/>
      <c r="AG21" s="108"/>
      <c r="AH21" s="108"/>
      <c r="AI21" s="568" t="s">
        <v>98</v>
      </c>
      <c r="AJ21" s="568"/>
      <c r="AK21" s="568"/>
      <c r="AL21" s="568"/>
      <c r="AM21" s="568"/>
      <c r="AN21" s="568"/>
      <c r="AO21" s="579"/>
      <c r="AP21" s="579"/>
      <c r="AQ21" s="108"/>
      <c r="AR21" s="108"/>
      <c r="AS21" s="108"/>
      <c r="AT21" s="81"/>
      <c r="AU21" s="109"/>
      <c r="AV21" s="110"/>
      <c r="AW21" s="583" t="s">
        <v>96</v>
      </c>
      <c r="AX21" s="584"/>
      <c r="AY21" s="584"/>
      <c r="AZ21" s="584"/>
      <c r="BA21" s="584"/>
      <c r="BB21" s="585"/>
      <c r="BD21" s="20"/>
      <c r="BE21" s="651"/>
      <c r="BF21" s="650"/>
      <c r="BG21" s="651"/>
      <c r="BH21" s="651"/>
      <c r="BI21" s="651"/>
      <c r="BJ21" s="652"/>
    </row>
    <row r="22" spans="2:62" s="8" customFormat="1" ht="15" customHeight="1" thickBot="1">
      <c r="B22" s="97">
        <f t="shared" si="3"/>
        <v>13</v>
      </c>
      <c r="C22" s="98">
        <f>'１体'!D46</f>
        <v>1</v>
      </c>
      <c r="D22" s="684" t="s">
        <v>163</v>
      </c>
      <c r="E22" s="685"/>
      <c r="F22" s="685"/>
      <c r="G22" s="685"/>
      <c r="H22" s="685"/>
      <c r="I22" s="685"/>
      <c r="J22" s="685"/>
      <c r="K22" s="685"/>
      <c r="L22" s="685"/>
      <c r="M22" s="685"/>
      <c r="N22" s="686"/>
      <c r="O22" s="686"/>
      <c r="P22" s="686"/>
      <c r="Q22" s="686"/>
      <c r="R22" s="686"/>
      <c r="S22" s="687"/>
      <c r="T22" s="556"/>
      <c r="U22" s="557"/>
      <c r="V22" s="573" t="s">
        <v>97</v>
      </c>
      <c r="W22" s="574"/>
      <c r="X22" s="574"/>
      <c r="Y22" s="574"/>
      <c r="Z22" s="574"/>
      <c r="AA22" s="575"/>
      <c r="AC22" s="97">
        <f t="shared" si="1"/>
        <v>13</v>
      </c>
      <c r="AD22" s="98">
        <f t="shared" si="2"/>
        <v>1</v>
      </c>
      <c r="AE22" s="688" t="s">
        <v>164</v>
      </c>
      <c r="AF22" s="689"/>
      <c r="AG22" s="689"/>
      <c r="AH22" s="689"/>
      <c r="AI22" s="689"/>
      <c r="AJ22" s="689"/>
      <c r="AK22" s="689"/>
      <c r="AL22" s="689"/>
      <c r="AM22" s="689"/>
      <c r="AN22" s="689"/>
      <c r="AO22" s="689"/>
      <c r="AP22" s="689"/>
      <c r="AQ22" s="689"/>
      <c r="AR22" s="689"/>
      <c r="AS22" s="689"/>
      <c r="AT22" s="690"/>
      <c r="AU22" s="82"/>
      <c r="AV22" s="83"/>
      <c r="AW22" s="584" t="s">
        <v>100</v>
      </c>
      <c r="AX22" s="584"/>
      <c r="AY22" s="584"/>
      <c r="AZ22" s="584"/>
      <c r="BA22" s="584"/>
      <c r="BB22" s="585"/>
      <c r="BD22" s="22"/>
      <c r="BE22" s="653"/>
      <c r="BF22" s="654"/>
      <c r="BG22" s="653"/>
      <c r="BH22" s="653"/>
      <c r="BI22" s="653"/>
      <c r="BJ22" s="655"/>
    </row>
    <row r="23" spans="2:62" s="8" customFormat="1" ht="15" customHeight="1" thickTop="1" thickBot="1">
      <c r="B23" s="97">
        <f t="shared" si="3"/>
        <v>14</v>
      </c>
      <c r="C23" s="98">
        <f>'１体'!D49</f>
        <v>2</v>
      </c>
      <c r="D23" s="590"/>
      <c r="E23" s="595"/>
      <c r="F23" s="556"/>
      <c r="G23" s="557"/>
      <c r="H23" s="556"/>
      <c r="I23" s="557"/>
      <c r="J23" s="556"/>
      <c r="K23" s="557"/>
      <c r="L23" s="556"/>
      <c r="M23" s="557"/>
      <c r="N23" s="556"/>
      <c r="O23" s="557"/>
      <c r="P23" s="556"/>
      <c r="Q23" s="557"/>
      <c r="R23" s="556"/>
      <c r="S23" s="557"/>
      <c r="T23" s="556"/>
      <c r="U23" s="557"/>
      <c r="V23" s="587" t="s">
        <v>94</v>
      </c>
      <c r="W23" s="588"/>
      <c r="X23" s="588"/>
      <c r="Y23" s="588"/>
      <c r="Z23" s="588"/>
      <c r="AA23" s="589"/>
      <c r="AC23" s="97">
        <f t="shared" si="1"/>
        <v>14</v>
      </c>
      <c r="AD23" s="98">
        <f t="shared" si="2"/>
        <v>2</v>
      </c>
      <c r="AE23" s="99"/>
      <c r="AF23" s="108"/>
      <c r="AG23" s="108"/>
      <c r="AH23" s="108"/>
      <c r="AI23" s="568" t="s">
        <v>98</v>
      </c>
      <c r="AJ23" s="568"/>
      <c r="AK23" s="568"/>
      <c r="AL23" s="568"/>
      <c r="AM23" s="568"/>
      <c r="AN23" s="568"/>
      <c r="AO23" s="579"/>
      <c r="AP23" s="579"/>
      <c r="AQ23" s="108"/>
      <c r="AR23" s="108"/>
      <c r="AS23" s="108"/>
      <c r="AT23" s="81"/>
      <c r="AU23" s="109"/>
      <c r="AV23" s="110"/>
      <c r="AW23" s="580" t="s">
        <v>90</v>
      </c>
      <c r="AX23" s="581"/>
      <c r="AY23" s="581"/>
      <c r="AZ23" s="581"/>
      <c r="BA23" s="581"/>
      <c r="BB23" s="582"/>
      <c r="BE23" s="16"/>
      <c r="BF23" s="117"/>
      <c r="BG23" s="16"/>
      <c r="BH23" s="16"/>
      <c r="BI23" s="16"/>
    </row>
    <row r="24" spans="2:62" s="8" customFormat="1" ht="15" customHeight="1">
      <c r="B24" s="97">
        <f t="shared" si="3"/>
        <v>15</v>
      </c>
      <c r="C24" s="98">
        <f>'１体'!D52</f>
        <v>3</v>
      </c>
      <c r="D24" s="128"/>
      <c r="E24" s="129"/>
      <c r="F24" s="556"/>
      <c r="G24" s="557"/>
      <c r="H24" s="556"/>
      <c r="I24" s="557"/>
      <c r="J24" s="556"/>
      <c r="K24" s="557"/>
      <c r="L24" s="556"/>
      <c r="M24" s="557"/>
      <c r="N24" s="556"/>
      <c r="O24" s="557"/>
      <c r="P24" s="556"/>
      <c r="Q24" s="557"/>
      <c r="R24" s="556"/>
      <c r="S24" s="557"/>
      <c r="T24" s="556"/>
      <c r="U24" s="557"/>
      <c r="V24" s="556"/>
      <c r="W24" s="557"/>
      <c r="X24" s="556"/>
      <c r="Y24" s="557"/>
      <c r="Z24" s="144"/>
      <c r="AA24" s="145"/>
      <c r="AC24" s="97">
        <f t="shared" si="1"/>
        <v>15</v>
      </c>
      <c r="AD24" s="98">
        <f t="shared" si="2"/>
        <v>3</v>
      </c>
      <c r="AE24" s="106"/>
      <c r="AF24" s="105"/>
      <c r="AG24" s="105"/>
      <c r="AH24" s="105"/>
      <c r="AI24" s="105"/>
      <c r="AJ24" s="568" t="s">
        <v>98</v>
      </c>
      <c r="AK24" s="568"/>
      <c r="AL24" s="568"/>
      <c r="AM24" s="568"/>
      <c r="AN24" s="568"/>
      <c r="AO24" s="568"/>
      <c r="AP24" s="568"/>
      <c r="AQ24" s="568"/>
      <c r="AR24" s="568"/>
      <c r="AS24" s="568"/>
      <c r="AT24" s="568"/>
      <c r="AU24" s="568"/>
      <c r="AV24" s="105"/>
      <c r="AW24" s="105"/>
      <c r="AX24" s="105"/>
      <c r="AY24" s="105"/>
      <c r="AZ24" s="105"/>
      <c r="BA24" s="105"/>
      <c r="BB24" s="107"/>
      <c r="BC24" s="47"/>
      <c r="BD24" s="78"/>
      <c r="BE24" s="629" t="s">
        <v>18</v>
      </c>
      <c r="BF24" s="630"/>
      <c r="BG24" s="629"/>
      <c r="BH24" s="629"/>
      <c r="BI24" s="629"/>
      <c r="BJ24" s="79"/>
    </row>
    <row r="25" spans="2:62" s="8" customFormat="1" ht="15" customHeight="1">
      <c r="B25" s="97">
        <f t="shared" si="3"/>
        <v>16</v>
      </c>
      <c r="C25" s="98">
        <f>'１体'!AG10</f>
        <v>4</v>
      </c>
      <c r="D25" s="128"/>
      <c r="E25" s="129"/>
      <c r="F25" s="693" t="s">
        <v>200</v>
      </c>
      <c r="G25" s="694"/>
      <c r="H25" s="694"/>
      <c r="I25" s="695"/>
      <c r="J25" s="556"/>
      <c r="K25" s="557"/>
      <c r="L25" s="556"/>
      <c r="M25" s="557"/>
      <c r="N25" s="556"/>
      <c r="O25" s="557"/>
      <c r="P25" s="592" t="s">
        <v>109</v>
      </c>
      <c r="Q25" s="593"/>
      <c r="R25" s="593"/>
      <c r="S25" s="594"/>
      <c r="T25" s="556"/>
      <c r="U25" s="557"/>
      <c r="V25" s="580" t="s">
        <v>95</v>
      </c>
      <c r="W25" s="581"/>
      <c r="X25" s="581"/>
      <c r="Y25" s="581"/>
      <c r="Z25" s="581"/>
      <c r="AA25" s="582"/>
      <c r="AC25" s="97">
        <f t="shared" si="1"/>
        <v>16</v>
      </c>
      <c r="AD25" s="98">
        <f t="shared" si="2"/>
        <v>4</v>
      </c>
      <c r="AE25" s="99"/>
      <c r="AF25" s="108"/>
      <c r="AG25" s="108"/>
      <c r="AH25" s="108"/>
      <c r="AI25" s="568" t="s">
        <v>98</v>
      </c>
      <c r="AJ25" s="568"/>
      <c r="AK25" s="568"/>
      <c r="AL25" s="568"/>
      <c r="AM25" s="568"/>
      <c r="AN25" s="568"/>
      <c r="AO25" s="579"/>
      <c r="AP25" s="579"/>
      <c r="AQ25" s="108"/>
      <c r="AR25" s="108"/>
      <c r="AS25" s="108"/>
      <c r="AT25" s="81"/>
      <c r="AU25" s="556"/>
      <c r="AV25" s="557"/>
      <c r="AW25" s="573" t="s">
        <v>99</v>
      </c>
      <c r="AX25" s="574"/>
      <c r="AY25" s="574"/>
      <c r="AZ25" s="574"/>
      <c r="BA25" s="574"/>
      <c r="BB25" s="575"/>
      <c r="BD25" s="76"/>
      <c r="BE25" s="623" t="s">
        <v>20</v>
      </c>
      <c r="BF25" s="624"/>
      <c r="BG25" s="623"/>
      <c r="BH25" s="623"/>
      <c r="BI25" s="623"/>
      <c r="BJ25" s="625"/>
    </row>
    <row r="26" spans="2:62" s="8" customFormat="1" ht="15" customHeight="1">
      <c r="B26" s="97">
        <f t="shared" si="3"/>
        <v>17</v>
      </c>
      <c r="C26" s="98">
        <f>'１体'!AG13</f>
        <v>5</v>
      </c>
      <c r="D26" s="558" t="s">
        <v>110</v>
      </c>
      <c r="E26" s="559"/>
      <c r="F26" s="560"/>
      <c r="G26" s="561"/>
      <c r="H26" s="608"/>
      <c r="I26" s="609"/>
      <c r="J26" s="556"/>
      <c r="K26" s="557"/>
      <c r="L26" s="556"/>
      <c r="M26" s="557"/>
      <c r="N26" s="556"/>
      <c r="O26" s="557"/>
      <c r="P26" s="556"/>
      <c r="Q26" s="557"/>
      <c r="R26" s="556"/>
      <c r="S26" s="557"/>
      <c r="T26" s="556"/>
      <c r="U26" s="557"/>
      <c r="V26" s="583" t="s">
        <v>96</v>
      </c>
      <c r="W26" s="584"/>
      <c r="X26" s="584"/>
      <c r="Y26" s="584"/>
      <c r="Z26" s="584"/>
      <c r="AA26" s="585"/>
      <c r="AC26" s="97">
        <f t="shared" si="1"/>
        <v>17</v>
      </c>
      <c r="AD26" s="98">
        <f t="shared" si="2"/>
        <v>5</v>
      </c>
      <c r="AE26" s="99"/>
      <c r="AF26" s="108"/>
      <c r="AG26" s="108"/>
      <c r="AH26" s="108"/>
      <c r="AI26" s="568" t="s">
        <v>98</v>
      </c>
      <c r="AJ26" s="568"/>
      <c r="AK26" s="568"/>
      <c r="AL26" s="568"/>
      <c r="AM26" s="568"/>
      <c r="AN26" s="568"/>
      <c r="AO26" s="579"/>
      <c r="AP26" s="579"/>
      <c r="AQ26" s="108"/>
      <c r="AR26" s="108"/>
      <c r="AS26" s="108"/>
      <c r="AT26" s="81"/>
      <c r="AU26" s="148"/>
      <c r="AV26" s="149"/>
      <c r="AW26" s="587" t="s">
        <v>94</v>
      </c>
      <c r="AX26" s="588"/>
      <c r="AY26" s="588"/>
      <c r="AZ26" s="588"/>
      <c r="BA26" s="588"/>
      <c r="BB26" s="589"/>
      <c r="BD26" s="76"/>
      <c r="BE26" s="623"/>
      <c r="BF26" s="624"/>
      <c r="BG26" s="623"/>
      <c r="BH26" s="623"/>
      <c r="BI26" s="623"/>
      <c r="BJ26" s="625"/>
    </row>
    <row r="27" spans="2:62" s="8" customFormat="1" ht="15" customHeight="1">
      <c r="B27" s="97">
        <f t="shared" si="3"/>
        <v>18</v>
      </c>
      <c r="C27" s="98">
        <f>'１体'!AG16</f>
        <v>6</v>
      </c>
      <c r="D27" s="190">
        <v>8</v>
      </c>
      <c r="E27" s="191" t="s">
        <v>104</v>
      </c>
      <c r="F27" s="560" t="s">
        <v>108</v>
      </c>
      <c r="G27" s="560"/>
      <c r="H27" s="559"/>
      <c r="I27" s="559"/>
      <c r="J27" s="559"/>
      <c r="K27" s="559"/>
      <c r="L27" s="559"/>
      <c r="M27" s="559"/>
      <c r="N27" s="559"/>
      <c r="O27" s="559"/>
      <c r="P27" s="559"/>
      <c r="Q27" s="586"/>
      <c r="R27" s="556"/>
      <c r="S27" s="557"/>
      <c r="T27" s="556"/>
      <c r="U27" s="557"/>
      <c r="V27" s="580" t="s">
        <v>95</v>
      </c>
      <c r="W27" s="581"/>
      <c r="X27" s="581"/>
      <c r="Y27" s="581"/>
      <c r="Z27" s="581"/>
      <c r="AA27" s="582"/>
      <c r="AC27" s="97">
        <f t="shared" si="1"/>
        <v>18</v>
      </c>
      <c r="AD27" s="98">
        <f t="shared" si="2"/>
        <v>6</v>
      </c>
      <c r="AE27" s="150">
        <v>8</v>
      </c>
      <c r="AF27" s="151" t="s">
        <v>104</v>
      </c>
      <c r="AG27" s="559" t="s">
        <v>108</v>
      </c>
      <c r="AH27" s="559"/>
      <c r="AI27" s="559"/>
      <c r="AJ27" s="559"/>
      <c r="AK27" s="559"/>
      <c r="AL27" s="559"/>
      <c r="AM27" s="559"/>
      <c r="AN27" s="559"/>
      <c r="AO27" s="559"/>
      <c r="AP27" s="559"/>
      <c r="AQ27" s="559"/>
      <c r="AR27" s="586"/>
      <c r="AS27" s="108"/>
      <c r="AT27" s="81"/>
      <c r="AU27" s="109"/>
      <c r="AV27" s="110"/>
      <c r="AW27" s="580" t="s">
        <v>90</v>
      </c>
      <c r="AX27" s="581"/>
      <c r="AY27" s="581"/>
      <c r="AZ27" s="581"/>
      <c r="BA27" s="581"/>
      <c r="BB27" s="582"/>
      <c r="BD27" s="76"/>
      <c r="BE27" s="623"/>
      <c r="BF27" s="624"/>
      <c r="BG27" s="623"/>
      <c r="BH27" s="623"/>
      <c r="BI27" s="623"/>
      <c r="BJ27" s="625"/>
    </row>
    <row r="28" spans="2:62" s="8" customFormat="1" ht="15" customHeight="1">
      <c r="B28" s="97">
        <f t="shared" si="3"/>
        <v>19</v>
      </c>
      <c r="C28" s="98">
        <f>'１体'!AG19</f>
        <v>7</v>
      </c>
      <c r="D28" s="590"/>
      <c r="E28" s="595"/>
      <c r="F28" s="556"/>
      <c r="G28" s="557"/>
      <c r="H28" s="556"/>
      <c r="I28" s="557"/>
      <c r="J28" s="556"/>
      <c r="K28" s="557"/>
      <c r="L28" s="556"/>
      <c r="M28" s="557"/>
      <c r="N28" s="556"/>
      <c r="O28" s="557"/>
      <c r="P28" s="556"/>
      <c r="Q28" s="557"/>
      <c r="R28" s="556"/>
      <c r="S28" s="557"/>
      <c r="T28" s="556"/>
      <c r="U28" s="557"/>
      <c r="V28" s="723" t="s">
        <v>146</v>
      </c>
      <c r="W28" s="716"/>
      <c r="X28" s="716"/>
      <c r="Y28" s="716"/>
      <c r="Z28" s="716"/>
      <c r="AA28" s="717"/>
      <c r="AC28" s="97">
        <f t="shared" si="1"/>
        <v>19</v>
      </c>
      <c r="AD28" s="98">
        <f t="shared" si="2"/>
        <v>7</v>
      </c>
      <c r="AE28" s="99"/>
      <c r="AF28" s="108"/>
      <c r="AG28" s="108"/>
      <c r="AH28" s="108"/>
      <c r="AI28" s="568" t="s">
        <v>98</v>
      </c>
      <c r="AJ28" s="568"/>
      <c r="AK28" s="568"/>
      <c r="AL28" s="568"/>
      <c r="AM28" s="568"/>
      <c r="AN28" s="568"/>
      <c r="AO28" s="579"/>
      <c r="AP28" s="579"/>
      <c r="AQ28" s="108"/>
      <c r="AR28" s="108"/>
      <c r="AS28" s="108"/>
      <c r="AT28" s="81"/>
      <c r="AU28" s="556"/>
      <c r="AV28" s="557"/>
      <c r="AW28" s="583" t="s">
        <v>148</v>
      </c>
      <c r="AX28" s="584"/>
      <c r="AY28" s="584"/>
      <c r="AZ28" s="584"/>
      <c r="BA28" s="584"/>
      <c r="BB28" s="585"/>
      <c r="BD28" s="76"/>
      <c r="BE28" s="623"/>
      <c r="BF28" s="624"/>
      <c r="BG28" s="623"/>
      <c r="BH28" s="623"/>
      <c r="BI28" s="623"/>
      <c r="BJ28" s="625"/>
    </row>
    <row r="29" spans="2:62" s="8" customFormat="1" ht="15" customHeight="1">
      <c r="B29" s="97">
        <f t="shared" si="3"/>
        <v>20</v>
      </c>
      <c r="C29" s="98">
        <f>'１体'!AG22</f>
        <v>1</v>
      </c>
      <c r="D29" s="590"/>
      <c r="E29" s="595"/>
      <c r="F29" s="556"/>
      <c r="G29" s="557"/>
      <c r="H29" s="556"/>
      <c r="I29" s="557"/>
      <c r="J29" s="556"/>
      <c r="K29" s="557"/>
      <c r="L29" s="556"/>
      <c r="M29" s="557"/>
      <c r="N29" s="556"/>
      <c r="O29" s="557"/>
      <c r="P29" s="556"/>
      <c r="Q29" s="557"/>
      <c r="R29" s="556"/>
      <c r="S29" s="557"/>
      <c r="T29" s="556"/>
      <c r="U29" s="557"/>
      <c r="V29" s="724" t="s">
        <v>146</v>
      </c>
      <c r="W29" s="724"/>
      <c r="X29" s="724"/>
      <c r="Y29" s="724"/>
      <c r="Z29" s="724"/>
      <c r="AA29" s="725"/>
      <c r="AC29" s="97">
        <f t="shared" si="1"/>
        <v>20</v>
      </c>
      <c r="AD29" s="98">
        <f t="shared" si="2"/>
        <v>1</v>
      </c>
      <c r="AE29" s="99"/>
      <c r="AF29" s="108"/>
      <c r="AG29" s="108"/>
      <c r="AH29" s="108"/>
      <c r="AI29" s="568" t="s">
        <v>98</v>
      </c>
      <c r="AJ29" s="568"/>
      <c r="AK29" s="568"/>
      <c r="AL29" s="568"/>
      <c r="AM29" s="568"/>
      <c r="AN29" s="568"/>
      <c r="AO29" s="579"/>
      <c r="AP29" s="579"/>
      <c r="AQ29" s="108"/>
      <c r="AR29" s="108"/>
      <c r="AS29" s="108"/>
      <c r="AT29" s="81"/>
      <c r="AU29" s="148"/>
      <c r="AV29" s="149"/>
      <c r="AW29" s="706" t="s">
        <v>149</v>
      </c>
      <c r="AX29" s="706"/>
      <c r="AY29" s="706"/>
      <c r="AZ29" s="706"/>
      <c r="BA29" s="706"/>
      <c r="BB29" s="726"/>
      <c r="BD29" s="76"/>
      <c r="BE29" s="626" t="s">
        <v>103</v>
      </c>
      <c r="BF29" s="646"/>
      <c r="BG29" s="647"/>
      <c r="BH29" s="647"/>
      <c r="BI29" s="647"/>
      <c r="BJ29" s="648"/>
    </row>
    <row r="30" spans="2:62" s="8" customFormat="1" ht="15" customHeight="1">
      <c r="B30" s="126">
        <f t="shared" si="3"/>
        <v>21</v>
      </c>
      <c r="C30" s="127">
        <f>'１体'!AG25</f>
        <v>2</v>
      </c>
      <c r="D30" s="590"/>
      <c r="E30" s="557"/>
      <c r="F30" s="556"/>
      <c r="G30" s="557"/>
      <c r="H30" s="556"/>
      <c r="I30" s="557"/>
      <c r="J30" s="556"/>
      <c r="K30" s="557"/>
      <c r="L30" s="556"/>
      <c r="M30" s="557"/>
      <c r="N30" s="556"/>
      <c r="O30" s="557"/>
      <c r="P30" s="556"/>
      <c r="Q30" s="557"/>
      <c r="R30" s="556"/>
      <c r="S30" s="557"/>
      <c r="T30" s="556"/>
      <c r="U30" s="557"/>
      <c r="V30" s="587" t="s">
        <v>94</v>
      </c>
      <c r="W30" s="588"/>
      <c r="X30" s="588"/>
      <c r="Y30" s="588"/>
      <c r="Z30" s="588"/>
      <c r="AA30" s="589"/>
      <c r="AC30" s="126">
        <f t="shared" si="1"/>
        <v>21</v>
      </c>
      <c r="AD30" s="127">
        <f t="shared" si="2"/>
        <v>2</v>
      </c>
      <c r="AE30" s="99"/>
      <c r="AF30" s="108"/>
      <c r="AG30" s="108"/>
      <c r="AH30" s="108"/>
      <c r="AI30" s="568" t="s">
        <v>98</v>
      </c>
      <c r="AJ30" s="568"/>
      <c r="AK30" s="568"/>
      <c r="AL30" s="568"/>
      <c r="AM30" s="568"/>
      <c r="AN30" s="568"/>
      <c r="AO30" s="579"/>
      <c r="AP30" s="579"/>
      <c r="AQ30" s="108"/>
      <c r="AR30" s="108"/>
      <c r="AS30" s="108"/>
      <c r="AT30" s="81"/>
      <c r="AU30" s="82"/>
      <c r="AV30" s="83"/>
      <c r="AW30" s="580" t="s">
        <v>90</v>
      </c>
      <c r="AX30" s="581"/>
      <c r="AY30" s="581"/>
      <c r="AZ30" s="581"/>
      <c r="BA30" s="581"/>
      <c r="BB30" s="582"/>
      <c r="BD30" s="76"/>
      <c r="BE30" s="647"/>
      <c r="BF30" s="646"/>
      <c r="BG30" s="647"/>
      <c r="BH30" s="647"/>
      <c r="BI30" s="647"/>
      <c r="BJ30" s="648"/>
    </row>
    <row r="31" spans="2:62" s="8" customFormat="1" ht="15" customHeight="1">
      <c r="B31" s="97">
        <f t="shared" si="3"/>
        <v>22</v>
      </c>
      <c r="C31" s="98">
        <f>'１体'!AG28</f>
        <v>3</v>
      </c>
      <c r="D31" s="570" t="s">
        <v>41</v>
      </c>
      <c r="E31" s="571"/>
      <c r="F31" s="571"/>
      <c r="G31" s="571"/>
      <c r="H31" s="571"/>
      <c r="I31" s="571"/>
      <c r="J31" s="571"/>
      <c r="K31" s="571"/>
      <c r="L31" s="571"/>
      <c r="M31" s="571"/>
      <c r="N31" s="571"/>
      <c r="O31" s="571"/>
      <c r="P31" s="571"/>
      <c r="Q31" s="571"/>
      <c r="R31" s="571"/>
      <c r="S31" s="571"/>
      <c r="T31" s="571"/>
      <c r="U31" s="571"/>
      <c r="V31" s="571"/>
      <c r="W31" s="571"/>
      <c r="X31" s="571"/>
      <c r="Y31" s="571"/>
      <c r="Z31" s="571"/>
      <c r="AA31" s="572"/>
      <c r="AC31" s="97">
        <f t="shared" si="1"/>
        <v>22</v>
      </c>
      <c r="AD31" s="98">
        <f t="shared" si="2"/>
        <v>3</v>
      </c>
      <c r="AE31" s="570" t="s">
        <v>41</v>
      </c>
      <c r="AF31" s="571"/>
      <c r="AG31" s="571"/>
      <c r="AH31" s="571"/>
      <c r="AI31" s="571"/>
      <c r="AJ31" s="571"/>
      <c r="AK31" s="571"/>
      <c r="AL31" s="571"/>
      <c r="AM31" s="571"/>
      <c r="AN31" s="571"/>
      <c r="AO31" s="571"/>
      <c r="AP31" s="571"/>
      <c r="AQ31" s="571"/>
      <c r="AR31" s="571"/>
      <c r="AS31" s="571"/>
      <c r="AT31" s="571"/>
      <c r="AU31" s="571"/>
      <c r="AV31" s="571"/>
      <c r="AW31" s="571"/>
      <c r="AX31" s="571"/>
      <c r="AY31" s="571"/>
      <c r="AZ31" s="571"/>
      <c r="BA31" s="571"/>
      <c r="BB31" s="572"/>
      <c r="BD31" s="76"/>
      <c r="BE31" s="647"/>
      <c r="BF31" s="646"/>
      <c r="BG31" s="647"/>
      <c r="BH31" s="647"/>
      <c r="BI31" s="647"/>
      <c r="BJ31" s="648"/>
    </row>
    <row r="32" spans="2:62" s="8" customFormat="1" ht="15" customHeight="1">
      <c r="B32" s="97">
        <f t="shared" si="3"/>
        <v>23</v>
      </c>
      <c r="C32" s="98">
        <f>'１体'!AG31</f>
        <v>4</v>
      </c>
      <c r="D32" s="152">
        <v>8</v>
      </c>
      <c r="E32" s="153" t="s">
        <v>104</v>
      </c>
      <c r="F32" s="258" t="s">
        <v>147</v>
      </c>
      <c r="G32" s="258"/>
      <c r="H32" s="559"/>
      <c r="I32" s="559"/>
      <c r="J32" s="559"/>
      <c r="K32" s="559"/>
      <c r="L32" s="559"/>
      <c r="M32" s="559"/>
      <c r="N32" s="559"/>
      <c r="O32" s="559"/>
      <c r="P32" s="559"/>
      <c r="Q32" s="559"/>
      <c r="R32" s="559"/>
      <c r="S32" s="559"/>
      <c r="T32" s="559"/>
      <c r="U32" s="559"/>
      <c r="V32" s="559"/>
      <c r="W32" s="559"/>
      <c r="X32" s="703" t="s">
        <v>150</v>
      </c>
      <c r="Y32" s="703"/>
      <c r="Z32" s="703"/>
      <c r="AA32" s="704"/>
      <c r="AC32" s="97">
        <f t="shared" si="1"/>
        <v>23</v>
      </c>
      <c r="AD32" s="98">
        <f t="shared" si="2"/>
        <v>4</v>
      </c>
      <c r="AE32" s="152">
        <v>8</v>
      </c>
      <c r="AF32" s="153" t="s">
        <v>104</v>
      </c>
      <c r="AG32" s="258" t="s">
        <v>147</v>
      </c>
      <c r="AH32" s="258"/>
      <c r="AI32" s="258"/>
      <c r="AJ32" s="258"/>
      <c r="AK32" s="258"/>
      <c r="AL32" s="258"/>
      <c r="AM32" s="258"/>
      <c r="AN32" s="258"/>
      <c r="AO32" s="258"/>
      <c r="AP32" s="258"/>
      <c r="AQ32" s="258"/>
      <c r="AR32" s="258"/>
      <c r="AS32" s="258"/>
      <c r="AT32" s="258"/>
      <c r="AU32" s="718"/>
      <c r="AV32" s="718"/>
      <c r="AW32" s="718"/>
      <c r="AX32" s="718"/>
      <c r="AY32" s="716" t="s">
        <v>151</v>
      </c>
      <c r="AZ32" s="716"/>
      <c r="BA32" s="716"/>
      <c r="BB32" s="717"/>
      <c r="BD32" s="76"/>
      <c r="BE32" s="626" t="s">
        <v>21</v>
      </c>
      <c r="BF32" s="627"/>
      <c r="BG32" s="626"/>
      <c r="BH32" s="626"/>
      <c r="BI32" s="626"/>
      <c r="BJ32" s="628"/>
    </row>
    <row r="33" spans="2:77" s="8" customFormat="1" ht="15" customHeight="1">
      <c r="B33" s="97">
        <f t="shared" si="3"/>
        <v>24</v>
      </c>
      <c r="C33" s="98">
        <f>'１体'!AG34</f>
        <v>5</v>
      </c>
      <c r="D33" s="562" t="s">
        <v>110</v>
      </c>
      <c r="E33" s="563"/>
      <c r="F33" s="563"/>
      <c r="G33" s="564"/>
      <c r="H33" s="699"/>
      <c r="I33" s="700"/>
      <c r="J33" s="701"/>
      <c r="K33" s="702"/>
      <c r="L33" s="701"/>
      <c r="M33" s="702"/>
      <c r="N33" s="701"/>
      <c r="O33" s="702"/>
      <c r="P33" s="707" t="s">
        <v>107</v>
      </c>
      <c r="Q33" s="569"/>
      <c r="R33" s="569"/>
      <c r="S33" s="708"/>
      <c r="T33" s="608"/>
      <c r="U33" s="609"/>
      <c r="V33" s="705" t="s">
        <v>96</v>
      </c>
      <c r="W33" s="706"/>
      <c r="X33" s="584"/>
      <c r="Y33" s="584"/>
      <c r="Z33" s="584"/>
      <c r="AA33" s="585"/>
      <c r="AC33" s="97">
        <f t="shared" si="1"/>
        <v>24</v>
      </c>
      <c r="AD33" s="98">
        <f t="shared" si="2"/>
        <v>5</v>
      </c>
      <c r="AE33" s="720" t="s">
        <v>98</v>
      </c>
      <c r="AF33" s="721"/>
      <c r="AG33" s="721"/>
      <c r="AH33" s="721"/>
      <c r="AI33" s="721"/>
      <c r="AJ33" s="721"/>
      <c r="AK33" s="721"/>
      <c r="AL33" s="722"/>
      <c r="AM33" s="713" t="s">
        <v>188</v>
      </c>
      <c r="AN33" s="714"/>
      <c r="AO33" s="714"/>
      <c r="AP33" s="714"/>
      <c r="AQ33" s="714"/>
      <c r="AR33" s="714"/>
      <c r="AS33" s="714"/>
      <c r="AT33" s="715"/>
      <c r="AU33" s="148"/>
      <c r="AV33" s="149"/>
      <c r="AW33" s="587" t="s">
        <v>94</v>
      </c>
      <c r="AX33" s="588"/>
      <c r="AY33" s="588"/>
      <c r="AZ33" s="588"/>
      <c r="BA33" s="588"/>
      <c r="BB33" s="589"/>
      <c r="BD33" s="76"/>
      <c r="BE33" s="626"/>
      <c r="BF33" s="626"/>
      <c r="BG33" s="626"/>
      <c r="BH33" s="626"/>
      <c r="BI33" s="626"/>
      <c r="BJ33" s="628"/>
    </row>
    <row r="34" spans="2:77" s="8" customFormat="1" ht="15" customHeight="1">
      <c r="B34" s="97">
        <f t="shared" si="3"/>
        <v>25</v>
      </c>
      <c r="C34" s="98">
        <f>'１体'!AG37</f>
        <v>6</v>
      </c>
      <c r="D34" s="709" t="s">
        <v>189</v>
      </c>
      <c r="E34" s="710"/>
      <c r="F34" s="710"/>
      <c r="G34" s="710"/>
      <c r="H34" s="711"/>
      <c r="I34" s="711"/>
      <c r="J34" s="711"/>
      <c r="K34" s="711"/>
      <c r="L34" s="711"/>
      <c r="M34" s="711"/>
      <c r="N34" s="711"/>
      <c r="O34" s="711"/>
      <c r="P34" s="711"/>
      <c r="Q34" s="711"/>
      <c r="R34" s="711"/>
      <c r="S34" s="712"/>
      <c r="T34" s="556"/>
      <c r="U34" s="557"/>
      <c r="V34" s="580" t="s">
        <v>95</v>
      </c>
      <c r="W34" s="581"/>
      <c r="X34" s="581"/>
      <c r="Y34" s="581"/>
      <c r="Z34" s="581"/>
      <c r="AA34" s="582"/>
      <c r="AC34" s="97">
        <f t="shared" si="1"/>
        <v>25</v>
      </c>
      <c r="AD34" s="98">
        <f t="shared" si="2"/>
        <v>6</v>
      </c>
      <c r="AE34" s="719" t="s">
        <v>189</v>
      </c>
      <c r="AF34" s="569"/>
      <c r="AG34" s="569"/>
      <c r="AH34" s="569"/>
      <c r="AI34" s="569"/>
      <c r="AJ34" s="569"/>
      <c r="AK34" s="569"/>
      <c r="AL34" s="569"/>
      <c r="AM34" s="569"/>
      <c r="AN34" s="569"/>
      <c r="AO34" s="569"/>
      <c r="AP34" s="569"/>
      <c r="AQ34" s="569"/>
      <c r="AR34" s="569"/>
      <c r="AS34" s="569"/>
      <c r="AT34" s="708"/>
      <c r="AU34" s="82"/>
      <c r="AV34" s="83"/>
      <c r="AW34" s="580" t="s">
        <v>90</v>
      </c>
      <c r="AX34" s="581"/>
      <c r="AY34" s="581"/>
      <c r="AZ34" s="581"/>
      <c r="BA34" s="581"/>
      <c r="BB34" s="582"/>
      <c r="BD34" s="76"/>
      <c r="BE34" s="626"/>
      <c r="BF34" s="626"/>
      <c r="BG34" s="626"/>
      <c r="BH34" s="626"/>
      <c r="BI34" s="626"/>
      <c r="BJ34" s="628"/>
    </row>
    <row r="35" spans="2:77" s="8" customFormat="1" ht="15" customHeight="1">
      <c r="B35" s="97">
        <f t="shared" si="3"/>
        <v>26</v>
      </c>
      <c r="C35" s="122">
        <f>'１体'!AG40</f>
        <v>7</v>
      </c>
      <c r="D35" s="562" t="s">
        <v>189</v>
      </c>
      <c r="E35" s="563"/>
      <c r="F35" s="563"/>
      <c r="G35" s="563"/>
      <c r="H35" s="563"/>
      <c r="I35" s="563"/>
      <c r="J35" s="563"/>
      <c r="K35" s="563"/>
      <c r="L35" s="563"/>
      <c r="M35" s="563"/>
      <c r="N35" s="563"/>
      <c r="O35" s="563"/>
      <c r="P35" s="563"/>
      <c r="Q35" s="563"/>
      <c r="R35" s="563"/>
      <c r="S35" s="564"/>
      <c r="T35" s="556"/>
      <c r="U35" s="557"/>
      <c r="V35" s="573" t="s">
        <v>97</v>
      </c>
      <c r="W35" s="574"/>
      <c r="X35" s="574"/>
      <c r="Y35" s="574"/>
      <c r="Z35" s="574"/>
      <c r="AA35" s="575"/>
      <c r="AC35" s="97">
        <f t="shared" si="1"/>
        <v>26</v>
      </c>
      <c r="AD35" s="98">
        <f t="shared" si="2"/>
        <v>7</v>
      </c>
      <c r="AE35" s="562" t="s">
        <v>189</v>
      </c>
      <c r="AF35" s="563"/>
      <c r="AG35" s="563"/>
      <c r="AH35" s="563"/>
      <c r="AI35" s="563"/>
      <c r="AJ35" s="563"/>
      <c r="AK35" s="563"/>
      <c r="AL35" s="563"/>
      <c r="AM35" s="563"/>
      <c r="AN35" s="563"/>
      <c r="AO35" s="563"/>
      <c r="AP35" s="563"/>
      <c r="AQ35" s="563"/>
      <c r="AR35" s="563"/>
      <c r="AS35" s="563"/>
      <c r="AT35" s="564"/>
      <c r="AU35" s="82"/>
      <c r="AV35" s="83"/>
      <c r="AW35" s="583" t="s">
        <v>96</v>
      </c>
      <c r="AX35" s="584"/>
      <c r="AY35" s="584"/>
      <c r="AZ35" s="584"/>
      <c r="BA35" s="584"/>
      <c r="BB35" s="585"/>
      <c r="BD35" s="76"/>
      <c r="BE35" s="626" t="s">
        <v>76</v>
      </c>
      <c r="BF35" s="631"/>
      <c r="BG35" s="631"/>
      <c r="BH35" s="631"/>
      <c r="BI35" s="631"/>
      <c r="BJ35" s="632"/>
    </row>
    <row r="36" spans="2:77" s="8" customFormat="1" ht="15" customHeight="1">
      <c r="B36" s="97">
        <f t="shared" si="3"/>
        <v>27</v>
      </c>
      <c r="C36" s="98">
        <f>'１体'!AG43</f>
        <v>1</v>
      </c>
      <c r="D36" s="605" t="s">
        <v>189</v>
      </c>
      <c r="E36" s="606"/>
      <c r="F36" s="606"/>
      <c r="G36" s="606"/>
      <c r="H36" s="606"/>
      <c r="I36" s="606"/>
      <c r="J36" s="606"/>
      <c r="K36" s="606"/>
      <c r="L36" s="606"/>
      <c r="M36" s="606"/>
      <c r="N36" s="606"/>
      <c r="O36" s="606"/>
      <c r="P36" s="606"/>
      <c r="Q36" s="606"/>
      <c r="R36" s="606"/>
      <c r="S36" s="607"/>
      <c r="T36" s="556"/>
      <c r="U36" s="557"/>
      <c r="V36" s="573" t="s">
        <v>97</v>
      </c>
      <c r="W36" s="574"/>
      <c r="X36" s="574"/>
      <c r="Y36" s="574"/>
      <c r="Z36" s="574"/>
      <c r="AA36" s="575"/>
      <c r="AC36" s="97">
        <f t="shared" si="1"/>
        <v>27</v>
      </c>
      <c r="AD36" s="98">
        <f t="shared" si="2"/>
        <v>1</v>
      </c>
      <c r="AE36" s="605" t="s">
        <v>189</v>
      </c>
      <c r="AF36" s="606"/>
      <c r="AG36" s="606"/>
      <c r="AH36" s="606"/>
      <c r="AI36" s="606"/>
      <c r="AJ36" s="606"/>
      <c r="AK36" s="606"/>
      <c r="AL36" s="606"/>
      <c r="AM36" s="606"/>
      <c r="AN36" s="606"/>
      <c r="AO36" s="606"/>
      <c r="AP36" s="606"/>
      <c r="AQ36" s="606"/>
      <c r="AR36" s="606"/>
      <c r="AS36" s="606"/>
      <c r="AT36" s="607"/>
      <c r="AU36" s="82"/>
      <c r="AV36" s="83"/>
      <c r="AW36" s="660" t="s">
        <v>100</v>
      </c>
      <c r="AX36" s="661"/>
      <c r="AY36" s="661"/>
      <c r="AZ36" s="661"/>
      <c r="BA36" s="661"/>
      <c r="BB36" s="662"/>
      <c r="BD36" s="76"/>
      <c r="BE36" s="631"/>
      <c r="BF36" s="631"/>
      <c r="BG36" s="631"/>
      <c r="BH36" s="631"/>
      <c r="BI36" s="631"/>
      <c r="BJ36" s="632"/>
    </row>
    <row r="37" spans="2:77" s="8" customFormat="1" ht="15" customHeight="1">
      <c r="B37" s="97">
        <f t="shared" si="3"/>
        <v>28</v>
      </c>
      <c r="C37" s="98">
        <f>'１体'!AG46</f>
        <v>2</v>
      </c>
      <c r="D37" s="590"/>
      <c r="E37" s="557"/>
      <c r="F37" s="556"/>
      <c r="G37" s="557"/>
      <c r="H37" s="556"/>
      <c r="I37" s="557"/>
      <c r="J37" s="556"/>
      <c r="K37" s="557"/>
      <c r="L37" s="556"/>
      <c r="M37" s="557"/>
      <c r="N37" s="556"/>
      <c r="O37" s="557"/>
      <c r="P37" s="556"/>
      <c r="Q37" s="557"/>
      <c r="R37" s="556"/>
      <c r="S37" s="557"/>
      <c r="T37" s="556"/>
      <c r="U37" s="557"/>
      <c r="V37" s="587" t="s">
        <v>94</v>
      </c>
      <c r="W37" s="588"/>
      <c r="X37" s="588"/>
      <c r="Y37" s="588"/>
      <c r="Z37" s="588"/>
      <c r="AA37" s="589"/>
      <c r="AC37" s="97">
        <f t="shared" si="1"/>
        <v>28</v>
      </c>
      <c r="AD37" s="98">
        <f t="shared" si="2"/>
        <v>2</v>
      </c>
      <c r="AE37" s="99"/>
      <c r="AF37" s="108"/>
      <c r="AG37" s="108"/>
      <c r="AH37" s="108"/>
      <c r="AI37" s="568" t="s">
        <v>98</v>
      </c>
      <c r="AJ37" s="568"/>
      <c r="AK37" s="568"/>
      <c r="AL37" s="568"/>
      <c r="AM37" s="568"/>
      <c r="AN37" s="568"/>
      <c r="AO37" s="579"/>
      <c r="AP37" s="579"/>
      <c r="AQ37" s="108"/>
      <c r="AR37" s="108"/>
      <c r="AS37" s="108"/>
      <c r="AT37" s="81"/>
      <c r="AU37" s="82"/>
      <c r="AV37" s="83"/>
      <c r="AW37" s="580" t="s">
        <v>90</v>
      </c>
      <c r="AX37" s="581"/>
      <c r="AY37" s="581"/>
      <c r="AZ37" s="581"/>
      <c r="BA37" s="581"/>
      <c r="BB37" s="582"/>
      <c r="BD37" s="76"/>
      <c r="BE37" s="631"/>
      <c r="BF37" s="631"/>
      <c r="BG37" s="631"/>
      <c r="BH37" s="631"/>
      <c r="BI37" s="631"/>
      <c r="BJ37" s="632"/>
    </row>
    <row r="38" spans="2:77" s="8" customFormat="1" ht="15" customHeight="1">
      <c r="B38" s="97">
        <f t="shared" si="3"/>
        <v>29</v>
      </c>
      <c r="C38" s="127" t="s">
        <v>192</v>
      </c>
      <c r="D38" s="590"/>
      <c r="E38" s="557"/>
      <c r="F38" s="556"/>
      <c r="G38" s="557"/>
      <c r="H38" s="556"/>
      <c r="I38" s="557"/>
      <c r="J38" s="556"/>
      <c r="K38" s="557"/>
      <c r="L38" s="556"/>
      <c r="M38" s="557"/>
      <c r="N38" s="556"/>
      <c r="O38" s="557"/>
      <c r="P38" s="556"/>
      <c r="Q38" s="557"/>
      <c r="R38" s="556"/>
      <c r="S38" s="557"/>
      <c r="T38" s="556"/>
      <c r="U38" s="557"/>
      <c r="V38" s="556"/>
      <c r="W38" s="557"/>
      <c r="X38" s="556"/>
      <c r="Y38" s="557"/>
      <c r="Z38" s="144"/>
      <c r="AA38" s="145"/>
      <c r="AC38" s="97">
        <f t="shared" si="1"/>
        <v>29</v>
      </c>
      <c r="AD38" s="98" t="str">
        <f t="shared" si="2"/>
        <v>火</v>
      </c>
      <c r="AE38" s="106"/>
      <c r="AF38" s="105"/>
      <c r="AG38" s="105"/>
      <c r="AH38" s="105"/>
      <c r="AI38" s="105"/>
      <c r="AJ38" s="568" t="s">
        <v>98</v>
      </c>
      <c r="AK38" s="568"/>
      <c r="AL38" s="568"/>
      <c r="AM38" s="568"/>
      <c r="AN38" s="568"/>
      <c r="AO38" s="568"/>
      <c r="AP38" s="568"/>
      <c r="AQ38" s="568"/>
      <c r="AR38" s="568"/>
      <c r="AS38" s="568"/>
      <c r="AT38" s="568"/>
      <c r="AU38" s="568"/>
      <c r="AV38" s="105"/>
      <c r="AW38" s="105"/>
      <c r="AX38" s="105"/>
      <c r="AY38" s="105"/>
      <c r="AZ38" s="105"/>
      <c r="BA38" s="105"/>
      <c r="BB38" s="107"/>
      <c r="BD38" s="76"/>
      <c r="BE38" s="631"/>
      <c r="BF38" s="631"/>
      <c r="BG38" s="631"/>
      <c r="BH38" s="631"/>
      <c r="BI38" s="631"/>
      <c r="BJ38" s="632"/>
    </row>
    <row r="39" spans="2:77" s="8" customFormat="1" ht="15" customHeight="1">
      <c r="B39" s="97">
        <f t="shared" si="3"/>
        <v>30</v>
      </c>
      <c r="C39" s="98" t="s">
        <v>177</v>
      </c>
      <c r="D39" s="133"/>
      <c r="E39" s="135"/>
      <c r="F39" s="565" t="s">
        <v>200</v>
      </c>
      <c r="G39" s="566"/>
      <c r="H39" s="566"/>
      <c r="I39" s="567"/>
      <c r="J39" s="134"/>
      <c r="K39" s="135"/>
      <c r="L39" s="134"/>
      <c r="M39" s="135"/>
      <c r="N39" s="134"/>
      <c r="O39" s="149"/>
      <c r="P39" s="592" t="s">
        <v>109</v>
      </c>
      <c r="Q39" s="593"/>
      <c r="R39" s="593"/>
      <c r="S39" s="594"/>
      <c r="T39" s="134"/>
      <c r="U39" s="135"/>
      <c r="V39" s="580" t="s">
        <v>95</v>
      </c>
      <c r="W39" s="581"/>
      <c r="X39" s="581"/>
      <c r="Y39" s="581"/>
      <c r="Z39" s="581"/>
      <c r="AA39" s="582"/>
      <c r="AC39" s="97">
        <f t="shared" si="1"/>
        <v>30</v>
      </c>
      <c r="AD39" s="98" t="str">
        <f t="shared" si="2"/>
        <v>水</v>
      </c>
      <c r="AE39" s="99"/>
      <c r="AF39" s="108"/>
      <c r="AG39" s="108"/>
      <c r="AH39" s="108"/>
      <c r="AI39" s="568" t="s">
        <v>98</v>
      </c>
      <c r="AJ39" s="568"/>
      <c r="AK39" s="568"/>
      <c r="AL39" s="568"/>
      <c r="AM39" s="568"/>
      <c r="AN39" s="568"/>
      <c r="AO39" s="579"/>
      <c r="AP39" s="579"/>
      <c r="AQ39" s="108"/>
      <c r="AR39" s="108"/>
      <c r="AS39" s="108"/>
      <c r="AT39" s="81"/>
      <c r="AU39" s="134"/>
      <c r="AV39" s="135"/>
      <c r="AW39" s="573" t="s">
        <v>99</v>
      </c>
      <c r="AX39" s="574"/>
      <c r="AY39" s="574"/>
      <c r="AZ39" s="574"/>
      <c r="BA39" s="574"/>
      <c r="BB39" s="575"/>
      <c r="BD39" s="76"/>
      <c r="BE39" s="631"/>
      <c r="BF39" s="631"/>
      <c r="BG39" s="631"/>
      <c r="BH39" s="631"/>
      <c r="BI39" s="631"/>
      <c r="BJ39" s="632"/>
    </row>
    <row r="40" spans="2:77" s="8" customFormat="1" ht="13.5" customHeight="1" thickBot="1">
      <c r="B40" s="271" t="s">
        <v>64</v>
      </c>
      <c r="C40" s="398"/>
      <c r="D40" s="33">
        <v>9</v>
      </c>
      <c r="E40" s="602">
        <v>10</v>
      </c>
      <c r="F40" s="602"/>
      <c r="G40" s="602">
        <v>11</v>
      </c>
      <c r="H40" s="602"/>
      <c r="I40" s="602">
        <v>12</v>
      </c>
      <c r="J40" s="602"/>
      <c r="K40" s="602">
        <v>13</v>
      </c>
      <c r="L40" s="602"/>
      <c r="M40" s="602">
        <v>14</v>
      </c>
      <c r="N40" s="602"/>
      <c r="O40" s="602">
        <v>15</v>
      </c>
      <c r="P40" s="602"/>
      <c r="Q40" s="602">
        <v>16</v>
      </c>
      <c r="R40" s="602"/>
      <c r="S40" s="602">
        <v>17</v>
      </c>
      <c r="T40" s="602"/>
      <c r="U40" s="602">
        <v>18</v>
      </c>
      <c r="V40" s="602"/>
      <c r="W40" s="602">
        <v>19</v>
      </c>
      <c r="X40" s="602"/>
      <c r="Y40" s="603" t="s">
        <v>29</v>
      </c>
      <c r="Z40" s="603"/>
      <c r="AA40" s="604"/>
      <c r="AC40" s="271" t="s">
        <v>64</v>
      </c>
      <c r="AD40" s="398"/>
      <c r="AE40" s="33">
        <v>9</v>
      </c>
      <c r="AF40" s="602">
        <v>10</v>
      </c>
      <c r="AG40" s="602"/>
      <c r="AH40" s="602">
        <v>11</v>
      </c>
      <c r="AI40" s="602"/>
      <c r="AJ40" s="602">
        <v>12</v>
      </c>
      <c r="AK40" s="602"/>
      <c r="AL40" s="602">
        <v>13</v>
      </c>
      <c r="AM40" s="602"/>
      <c r="AN40" s="602">
        <v>14</v>
      </c>
      <c r="AO40" s="602"/>
      <c r="AP40" s="602">
        <v>15</v>
      </c>
      <c r="AQ40" s="602"/>
      <c r="AR40" s="602">
        <v>16</v>
      </c>
      <c r="AS40" s="602"/>
      <c r="AT40" s="602">
        <v>17</v>
      </c>
      <c r="AU40" s="602"/>
      <c r="AV40" s="602">
        <v>18</v>
      </c>
      <c r="AW40" s="602"/>
      <c r="AX40" s="602">
        <v>19</v>
      </c>
      <c r="AY40" s="602"/>
      <c r="AZ40" s="603" t="s">
        <v>29</v>
      </c>
      <c r="BA40" s="603"/>
      <c r="BB40" s="604"/>
      <c r="BD40" s="77"/>
      <c r="BE40" s="656"/>
      <c r="BF40" s="656"/>
      <c r="BG40" s="656"/>
      <c r="BH40" s="656"/>
      <c r="BI40" s="656"/>
      <c r="BJ40" s="657"/>
    </row>
    <row r="41" spans="2:77" ht="3.75" customHeight="1">
      <c r="BO41" s="5"/>
    </row>
    <row r="42" spans="2:77" ht="12.75" customHeight="1">
      <c r="B42" s="49"/>
      <c r="C42" s="670" t="s">
        <v>13</v>
      </c>
      <c r="D42" s="671"/>
      <c r="E42" s="671"/>
      <c r="F42" s="671"/>
      <c r="G42" s="672"/>
      <c r="H42" s="683" t="s">
        <v>10</v>
      </c>
      <c r="I42" s="671"/>
      <c r="J42" s="671"/>
      <c r="K42" s="671"/>
      <c r="L42" s="671"/>
      <c r="M42" s="671" t="s">
        <v>11</v>
      </c>
      <c r="N42" s="671"/>
      <c r="O42" s="671"/>
      <c r="P42" s="671"/>
      <c r="Q42" s="671"/>
      <c r="R42" s="671" t="s">
        <v>12</v>
      </c>
      <c r="S42" s="671"/>
      <c r="T42" s="671"/>
      <c r="U42" s="671"/>
      <c r="V42" s="672"/>
      <c r="X42" s="664" t="s">
        <v>101</v>
      </c>
      <c r="Y42" s="664"/>
      <c r="Z42" s="664"/>
      <c r="AA42" s="664"/>
      <c r="AB42" s="664"/>
      <c r="AC42" s="664"/>
      <c r="AD42" s="664"/>
      <c r="AE42" s="664"/>
      <c r="AF42" s="664"/>
      <c r="AG42" s="664"/>
      <c r="AH42" s="664"/>
      <c r="AI42" s="664"/>
      <c r="AJ42" s="622" t="s">
        <v>77</v>
      </c>
      <c r="AK42" s="622"/>
      <c r="AL42" s="622"/>
      <c r="AM42" s="622"/>
      <c r="AN42" s="622"/>
      <c r="AO42" s="622"/>
      <c r="AP42" s="622"/>
      <c r="AQ42" s="622"/>
      <c r="AR42" s="622"/>
      <c r="AS42" s="622"/>
      <c r="AT42" s="622"/>
      <c r="AU42" s="622"/>
      <c r="AV42" s="622"/>
      <c r="AW42" s="622"/>
      <c r="AX42" s="622"/>
      <c r="AY42" s="622"/>
      <c r="AZ42" s="622"/>
      <c r="BA42" s="622"/>
      <c r="BB42" s="622"/>
      <c r="BC42" s="622"/>
      <c r="BD42" s="622"/>
      <c r="BE42" s="15"/>
      <c r="BF42" s="15"/>
      <c r="BG42" s="15"/>
      <c r="BH42" s="15"/>
      <c r="BI42" s="15"/>
      <c r="BJ42" s="15"/>
      <c r="BK42" s="14"/>
      <c r="BL42" s="14"/>
      <c r="BM42" s="16"/>
      <c r="BN42" s="16"/>
      <c r="BO42" s="16"/>
      <c r="BP42" s="16"/>
      <c r="BQ42" s="16"/>
      <c r="BY42" s="5"/>
    </row>
    <row r="43" spans="2:77" ht="12.75" customHeight="1">
      <c r="B43" s="49"/>
      <c r="C43" s="678" t="s">
        <v>78</v>
      </c>
      <c r="D43" s="679"/>
      <c r="E43" s="679"/>
      <c r="F43" s="679"/>
      <c r="G43" s="680"/>
      <c r="H43" s="667" t="s">
        <v>81</v>
      </c>
      <c r="I43" s="668"/>
      <c r="J43" s="668"/>
      <c r="K43" s="668"/>
      <c r="L43" s="668"/>
      <c r="M43" s="668" t="s">
        <v>82</v>
      </c>
      <c r="N43" s="668"/>
      <c r="O43" s="668"/>
      <c r="P43" s="668"/>
      <c r="Q43" s="668"/>
      <c r="R43" s="665" t="s">
        <v>83</v>
      </c>
      <c r="S43" s="665"/>
      <c r="T43" s="665"/>
      <c r="U43" s="665"/>
      <c r="V43" s="666"/>
      <c r="X43" s="664"/>
      <c r="Y43" s="664"/>
      <c r="Z43" s="664"/>
      <c r="AA43" s="664"/>
      <c r="AB43" s="664"/>
      <c r="AC43" s="664"/>
      <c r="AD43" s="664"/>
      <c r="AE43" s="664"/>
      <c r="AF43" s="664"/>
      <c r="AG43" s="664"/>
      <c r="AH43" s="664"/>
      <c r="AI43" s="664"/>
      <c r="AJ43" s="619" t="s">
        <v>79</v>
      </c>
      <c r="AK43" s="619"/>
      <c r="AL43" s="619"/>
      <c r="AM43" s="619"/>
      <c r="AN43" s="619"/>
      <c r="AO43" s="619"/>
      <c r="AP43" s="619"/>
      <c r="AQ43" s="619"/>
      <c r="AR43" s="619"/>
      <c r="AS43" s="619"/>
      <c r="AT43" s="619"/>
      <c r="AU43" s="619"/>
      <c r="AV43" s="619"/>
      <c r="AW43" s="619"/>
      <c r="AX43" s="619"/>
      <c r="AY43" s="619"/>
      <c r="AZ43" s="619"/>
      <c r="BA43" s="619"/>
      <c r="BB43" s="636"/>
      <c r="BC43" s="619"/>
      <c r="BD43" s="619"/>
      <c r="BE43" s="50"/>
      <c r="BF43" s="50"/>
      <c r="BG43" s="50"/>
      <c r="BH43" s="50"/>
      <c r="BI43" s="25"/>
      <c r="BJ43" s="25"/>
      <c r="BK43" s="15"/>
      <c r="BL43" s="15"/>
      <c r="BM43" s="16"/>
      <c r="BN43" s="16"/>
      <c r="BO43" s="16"/>
      <c r="BP43" s="16"/>
      <c r="BQ43" s="16"/>
    </row>
    <row r="44" spans="2:77" ht="12.75" customHeight="1">
      <c r="B44" s="49"/>
      <c r="C44" s="673" t="s">
        <v>80</v>
      </c>
      <c r="D44" s="674"/>
      <c r="E44" s="674"/>
      <c r="F44" s="674"/>
      <c r="G44" s="675"/>
      <c r="H44" s="667" t="s">
        <v>81</v>
      </c>
      <c r="I44" s="668"/>
      <c r="J44" s="668"/>
      <c r="K44" s="668"/>
      <c r="L44" s="668"/>
      <c r="M44" s="668" t="s">
        <v>82</v>
      </c>
      <c r="N44" s="668"/>
      <c r="O44" s="668"/>
      <c r="P44" s="668"/>
      <c r="Q44" s="668"/>
      <c r="R44" s="665" t="s">
        <v>83</v>
      </c>
      <c r="S44" s="665"/>
      <c r="T44" s="665"/>
      <c r="U44" s="665"/>
      <c r="V44" s="666"/>
      <c r="X44" s="664"/>
      <c r="Y44" s="664"/>
      <c r="Z44" s="664"/>
      <c r="AA44" s="664"/>
      <c r="AB44" s="664"/>
      <c r="AC44" s="664"/>
      <c r="AD44" s="664"/>
      <c r="AE44" s="664"/>
      <c r="AF44" s="664"/>
      <c r="AG44" s="664"/>
      <c r="AH44" s="664"/>
      <c r="AI44" s="664"/>
      <c r="AJ44" s="635" t="s">
        <v>84</v>
      </c>
      <c r="AK44" s="635"/>
      <c r="AL44" s="635"/>
      <c r="AM44" s="635"/>
      <c r="AN44" s="635"/>
      <c r="AO44" s="635"/>
      <c r="AP44" s="635"/>
      <c r="AQ44" s="635"/>
      <c r="AR44" s="635"/>
      <c r="AS44" s="635"/>
      <c r="AT44" s="635"/>
      <c r="AU44" s="635"/>
      <c r="AV44" s="635"/>
      <c r="AW44" s="635"/>
      <c r="AX44" s="635"/>
      <c r="AY44" s="635"/>
      <c r="AZ44" s="635"/>
      <c r="BA44" s="635"/>
      <c r="BB44" s="635"/>
      <c r="BC44" s="635"/>
      <c r="BD44" s="635"/>
      <c r="BE44" s="50"/>
      <c r="BF44" s="50"/>
      <c r="BG44" s="50"/>
      <c r="BH44" s="50"/>
      <c r="BI44" s="25"/>
      <c r="BJ44" s="25"/>
      <c r="BK44" s="15"/>
      <c r="BL44" s="15"/>
      <c r="BM44" s="16"/>
      <c r="BN44" s="16"/>
      <c r="BO44" s="16"/>
      <c r="BP44" s="16"/>
      <c r="BQ44" s="16"/>
    </row>
    <row r="45" spans="2:77" ht="12.75" customHeight="1">
      <c r="B45" s="49"/>
      <c r="C45" s="613" t="s">
        <v>85</v>
      </c>
      <c r="D45" s="614"/>
      <c r="E45" s="614"/>
      <c r="F45" s="614"/>
      <c r="G45" s="615"/>
      <c r="H45" s="676" t="s">
        <v>86</v>
      </c>
      <c r="I45" s="677"/>
      <c r="J45" s="677"/>
      <c r="K45" s="677"/>
      <c r="L45" s="677"/>
      <c r="M45" s="677" t="s">
        <v>83</v>
      </c>
      <c r="N45" s="677"/>
      <c r="O45" s="677"/>
      <c r="P45" s="677"/>
      <c r="Q45" s="677"/>
      <c r="R45" s="681" t="s">
        <v>87</v>
      </c>
      <c r="S45" s="681"/>
      <c r="T45" s="681"/>
      <c r="U45" s="681"/>
      <c r="V45" s="682"/>
      <c r="X45" s="664"/>
      <c r="Y45" s="664"/>
      <c r="Z45" s="664"/>
      <c r="AA45" s="664"/>
      <c r="AB45" s="664"/>
      <c r="AC45" s="664"/>
      <c r="AD45" s="664"/>
      <c r="AE45" s="664"/>
      <c r="AF45" s="664"/>
      <c r="AG45" s="664"/>
      <c r="AH45" s="664"/>
      <c r="AI45" s="664"/>
      <c r="AJ45" s="658" t="s">
        <v>59</v>
      </c>
      <c r="AK45" s="658"/>
      <c r="AL45" s="658"/>
      <c r="AM45" s="658"/>
      <c r="AN45" s="658"/>
      <c r="AO45" s="658"/>
      <c r="AP45" s="658"/>
      <c r="AQ45" s="658"/>
      <c r="AR45" s="658"/>
      <c r="AS45" s="658"/>
      <c r="AT45" s="658"/>
      <c r="AU45" s="658"/>
      <c r="AV45" s="658"/>
      <c r="AW45" s="658"/>
      <c r="AX45" s="658"/>
      <c r="AY45" s="658"/>
      <c r="AZ45" s="658"/>
      <c r="BA45" s="658"/>
      <c r="BB45" s="658"/>
      <c r="BC45" s="658"/>
      <c r="BD45" s="658"/>
      <c r="BE45" s="102"/>
      <c r="BF45" s="102"/>
      <c r="BG45" s="102"/>
      <c r="BH45" s="102"/>
      <c r="BI45" s="102"/>
      <c r="BJ45" s="25"/>
      <c r="BK45" s="15"/>
      <c r="BL45" s="15"/>
      <c r="BM45" s="16"/>
      <c r="BN45" s="16"/>
      <c r="BO45" s="16"/>
      <c r="BP45" s="16"/>
      <c r="BQ45" s="16"/>
    </row>
    <row r="46" spans="2:77" ht="12.75" customHeight="1">
      <c r="B46" s="49"/>
      <c r="D46" s="103"/>
      <c r="E46" s="103"/>
      <c r="F46" s="103"/>
      <c r="G46" s="103"/>
      <c r="H46" s="103"/>
      <c r="I46" s="103"/>
      <c r="J46" s="103"/>
      <c r="K46" s="103"/>
      <c r="L46" s="103"/>
      <c r="M46" s="103"/>
      <c r="N46" s="103"/>
      <c r="O46" s="103"/>
      <c r="P46" s="103"/>
      <c r="Q46" s="103"/>
      <c r="R46" s="103"/>
      <c r="S46" s="103"/>
      <c r="T46" s="103"/>
      <c r="AJ46" s="658"/>
      <c r="AK46" s="658"/>
      <c r="AL46" s="658"/>
      <c r="AM46" s="658"/>
      <c r="AN46" s="658"/>
      <c r="AO46" s="658"/>
      <c r="AP46" s="658"/>
      <c r="AQ46" s="658"/>
      <c r="AR46" s="658"/>
      <c r="AS46" s="658"/>
      <c r="AT46" s="658"/>
      <c r="AU46" s="658"/>
      <c r="AV46" s="658"/>
      <c r="AW46" s="658"/>
      <c r="AX46" s="658"/>
      <c r="AY46" s="658"/>
      <c r="AZ46" s="658"/>
      <c r="BA46" s="658"/>
      <c r="BB46" s="658"/>
      <c r="BC46" s="658"/>
      <c r="BD46" s="658"/>
      <c r="BE46" s="102"/>
      <c r="BF46" s="102"/>
      <c r="BG46" s="102"/>
      <c r="BH46" s="102"/>
      <c r="BI46" s="102"/>
      <c r="BJ46" s="25"/>
      <c r="BK46" s="15"/>
      <c r="BL46" s="15"/>
      <c r="BM46" s="16"/>
      <c r="BN46" s="16"/>
      <c r="BO46" s="16"/>
      <c r="BP46" s="16"/>
      <c r="BQ46" s="16"/>
    </row>
    <row r="47" spans="2:77" ht="18" customHeight="1">
      <c r="B47" s="49"/>
      <c r="C47" s="103"/>
      <c r="D47" s="103"/>
      <c r="E47" s="103"/>
      <c r="F47" s="103"/>
      <c r="G47" s="103"/>
      <c r="H47" s="103"/>
      <c r="I47" s="103"/>
      <c r="J47" s="103"/>
      <c r="K47" s="103"/>
      <c r="L47" s="103"/>
      <c r="M47" s="103"/>
      <c r="N47" s="103"/>
      <c r="O47" s="103"/>
      <c r="P47" s="103"/>
      <c r="Q47" s="103"/>
      <c r="R47" s="103"/>
      <c r="S47" s="103"/>
      <c r="T47" s="103"/>
      <c r="AJ47" s="633"/>
      <c r="AK47" s="634"/>
      <c r="AL47" s="634"/>
      <c r="AM47" s="634"/>
      <c r="AN47" s="634"/>
      <c r="AO47" s="634"/>
      <c r="AP47" s="634"/>
      <c r="AQ47" s="634"/>
      <c r="AR47" s="634"/>
      <c r="AS47" s="634"/>
      <c r="AT47" s="634"/>
      <c r="AU47" s="634"/>
      <c r="AV47" s="634"/>
      <c r="AW47" s="634"/>
      <c r="AX47" s="634"/>
      <c r="AY47" s="634"/>
      <c r="AZ47" s="634"/>
      <c r="BA47" s="634"/>
      <c r="BB47" s="634"/>
      <c r="BC47" s="634"/>
      <c r="BD47" s="104"/>
      <c r="BJ47" s="25"/>
      <c r="BK47" s="15"/>
      <c r="BL47" s="15"/>
      <c r="BM47" s="16"/>
      <c r="BN47" s="16"/>
      <c r="BO47" s="16"/>
      <c r="BP47" s="16"/>
      <c r="BQ47" s="16"/>
    </row>
    <row r="48" spans="2:77" ht="17.25">
      <c r="B48" s="448" t="s">
        <v>46</v>
      </c>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row>
    <row r="49" spans="2:62" ht="12" customHeight="1">
      <c r="D49" s="5"/>
      <c r="E49" s="6"/>
      <c r="F49" s="6"/>
      <c r="G49" s="6"/>
      <c r="H49" s="6"/>
      <c r="I49" s="6"/>
      <c r="J49" s="6"/>
      <c r="K49" s="6"/>
      <c r="L49" s="6"/>
      <c r="M49" s="6"/>
      <c r="N49" s="6"/>
      <c r="O49" s="6"/>
      <c r="P49" s="6"/>
      <c r="Q49" s="6"/>
      <c r="R49" s="6"/>
      <c r="S49" s="6"/>
      <c r="T49" s="6"/>
      <c r="U49" s="6"/>
      <c r="V49" s="6"/>
      <c r="W49" s="6"/>
      <c r="X49" s="6"/>
      <c r="Y49" s="6"/>
      <c r="Z49" s="6"/>
      <c r="AA49" s="6"/>
      <c r="AB49" s="6"/>
      <c r="AI49" s="116"/>
      <c r="AJ49" s="619"/>
      <c r="AK49" s="619"/>
      <c r="AL49" s="619"/>
      <c r="AM49" s="619"/>
      <c r="AN49" s="619"/>
    </row>
    <row r="50" spans="2:62" ht="12" customHeight="1">
      <c r="B50" s="451" t="s">
        <v>37</v>
      </c>
      <c r="C50" s="451"/>
      <c r="D50" s="451"/>
      <c r="E50" s="451"/>
      <c r="F50" s="451"/>
      <c r="G50" s="451"/>
      <c r="H50" s="451"/>
      <c r="I50" s="451"/>
      <c r="J50" s="61"/>
      <c r="K50" s="62"/>
      <c r="L50" s="62"/>
      <c r="M50" s="62"/>
      <c r="N50" s="62"/>
      <c r="O50" s="62"/>
      <c r="P50" s="62"/>
      <c r="Q50" s="62"/>
      <c r="R50" s="62"/>
      <c r="S50" s="62"/>
      <c r="T50" s="62"/>
      <c r="U50" s="62"/>
      <c r="V50" s="62"/>
      <c r="W50" s="62"/>
      <c r="X50" s="62"/>
      <c r="Y50" s="62"/>
      <c r="Z50" s="62"/>
      <c r="AA50" s="6"/>
      <c r="AB50" s="6"/>
    </row>
    <row r="51" spans="2:62" ht="12" customHeight="1">
      <c r="B51" s="63"/>
      <c r="C51" s="3"/>
      <c r="D51" s="3"/>
      <c r="E51" s="3"/>
      <c r="F51" s="3"/>
      <c r="G51" s="3"/>
      <c r="H51" s="3"/>
      <c r="I51" s="2"/>
      <c r="J51" s="2"/>
      <c r="K51" s="2"/>
      <c r="L51" s="2"/>
      <c r="M51" s="2"/>
      <c r="N51" s="2"/>
      <c r="O51" s="2"/>
      <c r="P51" s="2"/>
      <c r="Q51" s="2"/>
      <c r="R51" s="2"/>
      <c r="S51" s="2"/>
      <c r="T51" s="2"/>
      <c r="U51" s="2"/>
      <c r="V51" s="3"/>
      <c r="W51" s="3"/>
      <c r="X51" s="3"/>
      <c r="Y51" s="3"/>
      <c r="Z51" s="3"/>
      <c r="AA51" s="6"/>
      <c r="AB51" s="6"/>
      <c r="AI51" s="120"/>
      <c r="AJ51" s="120"/>
      <c r="AK51" s="659"/>
      <c r="AL51" s="659"/>
      <c r="AM51" s="659"/>
      <c r="AN51" s="659"/>
    </row>
    <row r="52" spans="2:62" ht="12" customHeight="1">
      <c r="B52" s="64"/>
      <c r="C52" s="452" t="s">
        <v>55</v>
      </c>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6"/>
      <c r="AK52" s="659"/>
      <c r="AL52" s="659"/>
      <c r="AM52" s="659"/>
      <c r="AN52" s="659"/>
    </row>
    <row r="53" spans="2:62" ht="6" customHeight="1">
      <c r="C53" s="64"/>
      <c r="D53" s="64"/>
      <c r="E53" s="64"/>
      <c r="F53" s="64"/>
      <c r="G53" s="64"/>
      <c r="H53" s="64"/>
      <c r="I53" s="64"/>
      <c r="J53" s="64"/>
      <c r="K53" s="64"/>
      <c r="L53" s="64"/>
      <c r="M53" s="64"/>
      <c r="N53" s="64"/>
      <c r="O53" s="64"/>
      <c r="P53" s="64"/>
      <c r="Q53" s="64"/>
      <c r="R53" s="64"/>
      <c r="S53" s="64"/>
      <c r="T53" s="64"/>
      <c r="U53" s="64"/>
      <c r="V53" s="64"/>
      <c r="W53" s="64"/>
      <c r="X53" s="64"/>
      <c r="Y53" s="64"/>
      <c r="Z53" s="64"/>
      <c r="AA53" s="64"/>
    </row>
    <row r="54" spans="2:62" ht="15" customHeight="1">
      <c r="B54" s="610" t="s">
        <v>2</v>
      </c>
      <c r="C54" s="611"/>
      <c r="D54" s="34"/>
      <c r="E54" s="34"/>
      <c r="F54" s="381" t="s">
        <v>8</v>
      </c>
      <c r="G54" s="381"/>
      <c r="H54" s="381"/>
      <c r="I54" s="381"/>
      <c r="J54" s="381"/>
      <c r="K54" s="381"/>
      <c r="L54" s="381"/>
      <c r="M54" s="381"/>
      <c r="N54" s="381"/>
      <c r="O54" s="381"/>
      <c r="P54" s="381"/>
      <c r="Q54" s="381"/>
      <c r="R54" s="381"/>
      <c r="S54" s="381"/>
      <c r="T54" s="381"/>
      <c r="U54" s="381"/>
      <c r="V54" s="381"/>
      <c r="W54" s="381"/>
      <c r="X54" s="381"/>
      <c r="Y54" s="381"/>
      <c r="Z54" s="34"/>
      <c r="AA54" s="35"/>
      <c r="AC54" s="610" t="s">
        <v>2</v>
      </c>
      <c r="AD54" s="611"/>
      <c r="AE54" s="23"/>
      <c r="AF54" s="23"/>
      <c r="AG54" s="381" t="s">
        <v>9</v>
      </c>
      <c r="AH54" s="381"/>
      <c r="AI54" s="381"/>
      <c r="AJ54" s="381"/>
      <c r="AK54" s="381"/>
      <c r="AL54" s="381"/>
      <c r="AM54" s="381"/>
      <c r="AN54" s="381"/>
      <c r="AO54" s="381"/>
      <c r="AP54" s="381"/>
      <c r="AQ54" s="381"/>
      <c r="AR54" s="381"/>
      <c r="AS54" s="381"/>
      <c r="AT54" s="381"/>
      <c r="AU54" s="381"/>
      <c r="AV54" s="381"/>
      <c r="AW54" s="381"/>
      <c r="AX54" s="381"/>
      <c r="AY54" s="618"/>
      <c r="AZ54" s="618"/>
      <c r="BA54" s="23"/>
      <c r="BB54" s="24"/>
      <c r="BD54" s="68"/>
      <c r="BE54" s="69"/>
      <c r="BF54" s="69"/>
      <c r="BG54" s="69"/>
      <c r="BH54" s="69"/>
      <c r="BI54" s="69"/>
      <c r="BJ54" s="69"/>
    </row>
    <row r="55" spans="2:62" s="9" customFormat="1" ht="12" customHeight="1">
      <c r="B55" s="663" t="s">
        <v>0</v>
      </c>
      <c r="C55" s="616" t="s">
        <v>1</v>
      </c>
      <c r="D55" s="29">
        <v>9</v>
      </c>
      <c r="E55" s="612">
        <v>10</v>
      </c>
      <c r="F55" s="612"/>
      <c r="G55" s="612">
        <v>11</v>
      </c>
      <c r="H55" s="612"/>
      <c r="I55" s="612">
        <v>12</v>
      </c>
      <c r="J55" s="612"/>
      <c r="K55" s="612">
        <v>13</v>
      </c>
      <c r="L55" s="612"/>
      <c r="M55" s="612">
        <v>14</v>
      </c>
      <c r="N55" s="612"/>
      <c r="O55" s="612">
        <v>15</v>
      </c>
      <c r="P55" s="612"/>
      <c r="Q55" s="612">
        <v>16</v>
      </c>
      <c r="R55" s="612"/>
      <c r="S55" s="612">
        <v>17</v>
      </c>
      <c r="T55" s="612"/>
      <c r="U55" s="612">
        <v>18</v>
      </c>
      <c r="V55" s="612"/>
      <c r="W55" s="612">
        <v>19</v>
      </c>
      <c r="X55" s="612"/>
      <c r="Y55" s="637" t="s">
        <v>29</v>
      </c>
      <c r="Z55" s="637"/>
      <c r="AA55" s="638"/>
      <c r="AC55" s="663" t="s">
        <v>0</v>
      </c>
      <c r="AD55" s="616" t="s">
        <v>1</v>
      </c>
      <c r="AE55" s="29">
        <v>9</v>
      </c>
      <c r="AF55" s="612">
        <v>10</v>
      </c>
      <c r="AG55" s="612"/>
      <c r="AH55" s="612">
        <v>11</v>
      </c>
      <c r="AI55" s="612"/>
      <c r="AJ55" s="612">
        <v>12</v>
      </c>
      <c r="AK55" s="612"/>
      <c r="AL55" s="612">
        <v>13</v>
      </c>
      <c r="AM55" s="612"/>
      <c r="AN55" s="612">
        <v>14</v>
      </c>
      <c r="AO55" s="612"/>
      <c r="AP55" s="612">
        <v>15</v>
      </c>
      <c r="AQ55" s="612"/>
      <c r="AR55" s="612">
        <v>16</v>
      </c>
      <c r="AS55" s="612"/>
      <c r="AT55" s="612">
        <v>17</v>
      </c>
      <c r="AU55" s="612"/>
      <c r="AV55" s="612">
        <v>18</v>
      </c>
      <c r="AW55" s="612"/>
      <c r="AX55" s="612">
        <v>19</v>
      </c>
      <c r="AY55" s="612"/>
      <c r="AZ55" s="637" t="s">
        <v>19</v>
      </c>
      <c r="BA55" s="637"/>
      <c r="BB55" s="638"/>
      <c r="BC55" s="7"/>
      <c r="BD55" s="69"/>
      <c r="BE55" s="69"/>
      <c r="BF55" s="69"/>
      <c r="BG55" s="69"/>
      <c r="BH55" s="69"/>
      <c r="BI55" s="69"/>
      <c r="BJ55" s="69"/>
    </row>
    <row r="56" spans="2:62" s="9" customFormat="1" ht="4.5" customHeight="1">
      <c r="B56" s="663"/>
      <c r="C56" s="616"/>
      <c r="D56" s="45"/>
      <c r="E56" s="44"/>
      <c r="F56" s="44"/>
      <c r="G56" s="44"/>
      <c r="H56" s="44"/>
      <c r="I56" s="44"/>
      <c r="J56" s="44"/>
      <c r="K56" s="44"/>
      <c r="L56" s="44"/>
      <c r="M56" s="44"/>
      <c r="N56" s="44"/>
      <c r="O56" s="44"/>
      <c r="P56" s="44"/>
      <c r="Q56" s="44"/>
      <c r="R56" s="44"/>
      <c r="S56" s="44"/>
      <c r="T56" s="44"/>
      <c r="U56" s="44"/>
      <c r="V56" s="44"/>
      <c r="W56" s="44"/>
      <c r="X56" s="44"/>
      <c r="Y56" s="44"/>
      <c r="Z56" s="44"/>
      <c r="AA56" s="46"/>
      <c r="AC56" s="669"/>
      <c r="AD56" s="617"/>
      <c r="AE56" s="30"/>
      <c r="AF56" s="31"/>
      <c r="AG56" s="30"/>
      <c r="AH56" s="31"/>
      <c r="AI56" s="30"/>
      <c r="AJ56" s="31"/>
      <c r="AK56" s="30"/>
      <c r="AL56" s="31"/>
      <c r="AM56" s="30"/>
      <c r="AN56" s="31"/>
      <c r="AO56" s="30"/>
      <c r="AP56" s="31"/>
      <c r="AQ56" s="30"/>
      <c r="AR56" s="31"/>
      <c r="AS56" s="30"/>
      <c r="AT56" s="31"/>
      <c r="AU56" s="30"/>
      <c r="AV56" s="31"/>
      <c r="AW56" s="30"/>
      <c r="AX56" s="31"/>
      <c r="AY56" s="30"/>
      <c r="AZ56" s="31"/>
      <c r="BA56" s="30"/>
      <c r="BB56" s="32"/>
      <c r="BC56" s="7"/>
      <c r="BD56" s="66"/>
      <c r="BE56" s="16"/>
      <c r="BF56" s="16"/>
      <c r="BG56" s="16"/>
      <c r="BH56" s="16"/>
      <c r="BI56" s="16"/>
      <c r="BJ56" s="70"/>
    </row>
    <row r="57" spans="2:62" s="8" customFormat="1" ht="16.5" customHeight="1">
      <c r="B57" s="10"/>
      <c r="C57" s="12" t="s">
        <v>32</v>
      </c>
      <c r="D57" s="590"/>
      <c r="E57" s="591"/>
      <c r="F57" s="556"/>
      <c r="G57" s="557"/>
      <c r="H57" s="556"/>
      <c r="I57" s="557"/>
      <c r="J57" s="556"/>
      <c r="K57" s="557"/>
      <c r="L57" s="556"/>
      <c r="M57" s="557"/>
      <c r="N57" s="556"/>
      <c r="O57" s="557"/>
      <c r="P57" s="556"/>
      <c r="Q57" s="557"/>
      <c r="R57" s="556"/>
      <c r="S57" s="557"/>
      <c r="T57" s="556"/>
      <c r="U57" s="557"/>
      <c r="V57" s="587" t="s">
        <v>94</v>
      </c>
      <c r="W57" s="588"/>
      <c r="X57" s="588"/>
      <c r="Y57" s="588"/>
      <c r="Z57" s="588"/>
      <c r="AA57" s="589"/>
      <c r="AC57" s="10"/>
      <c r="AD57" s="12" t="s">
        <v>32</v>
      </c>
      <c r="AF57" s="105"/>
      <c r="AG57" s="105"/>
      <c r="AH57" s="105"/>
      <c r="AI57" s="105"/>
      <c r="AJ57" s="105"/>
      <c r="AK57" s="568" t="s">
        <v>98</v>
      </c>
      <c r="AL57" s="568"/>
      <c r="AM57" s="568"/>
      <c r="AN57" s="568"/>
      <c r="AO57" s="568"/>
      <c r="AP57" s="568"/>
      <c r="AQ57" s="568"/>
      <c r="AR57" s="568"/>
      <c r="AS57" s="568"/>
      <c r="AT57" s="568"/>
      <c r="AU57" s="568"/>
      <c r="AV57" s="568"/>
      <c r="AW57" s="105"/>
      <c r="AX57" s="105"/>
      <c r="AY57" s="105"/>
      <c r="AZ57" s="105"/>
      <c r="BA57" s="105"/>
      <c r="BB57" s="107"/>
      <c r="BD57" s="16"/>
      <c r="BE57" s="16"/>
      <c r="BF57" s="16"/>
      <c r="BG57" s="16"/>
      <c r="BH57" s="16"/>
      <c r="BI57" s="16"/>
      <c r="BJ57" s="16"/>
    </row>
    <row r="58" spans="2:62" s="8" customFormat="1" ht="16.5" customHeight="1">
      <c r="B58" s="11"/>
      <c r="C58" s="12" t="s">
        <v>33</v>
      </c>
      <c r="D58" s="570" t="s">
        <v>41</v>
      </c>
      <c r="E58" s="571"/>
      <c r="F58" s="571"/>
      <c r="G58" s="571"/>
      <c r="H58" s="571"/>
      <c r="I58" s="571"/>
      <c r="J58" s="571"/>
      <c r="K58" s="571"/>
      <c r="L58" s="571"/>
      <c r="M58" s="571"/>
      <c r="N58" s="571"/>
      <c r="O58" s="571"/>
      <c r="P58" s="571"/>
      <c r="Q58" s="571"/>
      <c r="R58" s="571"/>
      <c r="S58" s="571"/>
      <c r="T58" s="571"/>
      <c r="U58" s="571"/>
      <c r="V58" s="571"/>
      <c r="W58" s="571"/>
      <c r="X58" s="571"/>
      <c r="Y58" s="571"/>
      <c r="Z58" s="571"/>
      <c r="AA58" s="572"/>
      <c r="AC58" s="11"/>
      <c r="AD58" s="12" t="s">
        <v>33</v>
      </c>
      <c r="AE58" s="570" t="s">
        <v>41</v>
      </c>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2"/>
      <c r="BD58" s="16"/>
      <c r="BE58" s="16"/>
      <c r="BF58" s="15"/>
      <c r="BG58" s="16"/>
      <c r="BH58" s="16"/>
      <c r="BI58" s="16"/>
      <c r="BJ58" s="16"/>
    </row>
    <row r="59" spans="2:62" s="8" customFormat="1" ht="16.5" customHeight="1">
      <c r="B59" s="11"/>
      <c r="C59" s="12" t="s">
        <v>6</v>
      </c>
      <c r="D59" s="590"/>
      <c r="E59" s="591"/>
      <c r="F59" s="556"/>
      <c r="G59" s="557"/>
      <c r="H59" s="556"/>
      <c r="I59" s="557"/>
      <c r="J59" s="556"/>
      <c r="K59" s="557"/>
      <c r="L59" s="556"/>
      <c r="M59" s="557"/>
      <c r="N59" s="556"/>
      <c r="O59" s="557"/>
      <c r="P59" s="556"/>
      <c r="Q59" s="557"/>
      <c r="R59" s="556"/>
      <c r="S59" s="557"/>
      <c r="T59" s="556"/>
      <c r="U59" s="557"/>
      <c r="V59" s="580" t="s">
        <v>95</v>
      </c>
      <c r="W59" s="581"/>
      <c r="X59" s="581"/>
      <c r="Y59" s="581"/>
      <c r="Z59" s="581"/>
      <c r="AA59" s="582"/>
      <c r="AC59" s="11"/>
      <c r="AD59" s="12" t="s">
        <v>6</v>
      </c>
      <c r="AE59" s="99"/>
      <c r="AF59" s="108"/>
      <c r="AG59" s="108"/>
      <c r="AH59" s="108"/>
      <c r="AI59" s="568" t="s">
        <v>98</v>
      </c>
      <c r="AJ59" s="568"/>
      <c r="AK59" s="568"/>
      <c r="AL59" s="568"/>
      <c r="AM59" s="568"/>
      <c r="AN59" s="568"/>
      <c r="AO59" s="579"/>
      <c r="AP59" s="579"/>
      <c r="AQ59" s="108"/>
      <c r="AR59" s="108"/>
      <c r="AS59" s="108"/>
      <c r="AT59" s="81"/>
      <c r="AU59" s="82"/>
      <c r="AV59" s="83"/>
      <c r="AW59" s="573" t="s">
        <v>99</v>
      </c>
      <c r="AX59" s="574"/>
      <c r="AY59" s="574"/>
      <c r="AZ59" s="574"/>
      <c r="BA59" s="574"/>
      <c r="BB59" s="575"/>
      <c r="BD59" s="16"/>
      <c r="BE59" s="71"/>
      <c r="BF59" s="16"/>
      <c r="BG59" s="16"/>
      <c r="BH59" s="16"/>
      <c r="BI59" s="16"/>
      <c r="BJ59" s="16"/>
    </row>
    <row r="60" spans="2:62" s="8" customFormat="1" ht="16.5" customHeight="1">
      <c r="B60" s="11"/>
      <c r="C60" s="12" t="s">
        <v>7</v>
      </c>
      <c r="D60" s="590"/>
      <c r="E60" s="591"/>
      <c r="F60" s="556"/>
      <c r="G60" s="557"/>
      <c r="H60" s="556"/>
      <c r="I60" s="557"/>
      <c r="J60" s="556"/>
      <c r="K60" s="557"/>
      <c r="L60" s="556"/>
      <c r="M60" s="557"/>
      <c r="N60" s="556"/>
      <c r="O60" s="557"/>
      <c r="P60" s="556"/>
      <c r="Q60" s="557"/>
      <c r="R60" s="556"/>
      <c r="S60" s="557"/>
      <c r="T60" s="556"/>
      <c r="U60" s="557"/>
      <c r="V60" s="583" t="s">
        <v>96</v>
      </c>
      <c r="W60" s="584"/>
      <c r="X60" s="584"/>
      <c r="Y60" s="584"/>
      <c r="Z60" s="584"/>
      <c r="AA60" s="585"/>
      <c r="AC60" s="11"/>
      <c r="AD60" s="12" t="s">
        <v>7</v>
      </c>
      <c r="AE60" s="99"/>
      <c r="AF60" s="108"/>
      <c r="AG60" s="108"/>
      <c r="AH60" s="108"/>
      <c r="AI60" s="568" t="s">
        <v>98</v>
      </c>
      <c r="AJ60" s="568"/>
      <c r="AK60" s="568"/>
      <c r="AL60" s="568"/>
      <c r="AM60" s="568"/>
      <c r="AN60" s="568"/>
      <c r="AO60" s="579"/>
      <c r="AP60" s="579"/>
      <c r="AQ60" s="108"/>
      <c r="AR60" s="108"/>
      <c r="AS60" s="105"/>
      <c r="AT60" s="81"/>
      <c r="AU60" s="82"/>
      <c r="AV60" s="83"/>
      <c r="AW60" s="587" t="s">
        <v>94</v>
      </c>
      <c r="AX60" s="588"/>
      <c r="AY60" s="588"/>
      <c r="AZ60" s="588"/>
      <c r="BA60" s="588"/>
      <c r="BB60" s="589"/>
      <c r="BD60" s="16"/>
      <c r="BE60" s="16"/>
      <c r="BF60" s="15"/>
      <c r="BG60" s="16"/>
      <c r="BH60" s="16"/>
      <c r="BI60" s="16"/>
      <c r="BJ60" s="16"/>
    </row>
    <row r="61" spans="2:62" s="8" customFormat="1" ht="16.5" customHeight="1">
      <c r="B61" s="11"/>
      <c r="C61" s="12" t="s">
        <v>4</v>
      </c>
      <c r="D61" s="590"/>
      <c r="E61" s="557"/>
      <c r="F61" s="556"/>
      <c r="G61" s="557"/>
      <c r="H61" s="556"/>
      <c r="I61" s="557"/>
      <c r="J61" s="556"/>
      <c r="K61" s="557"/>
      <c r="L61" s="556"/>
      <c r="M61" s="557"/>
      <c r="N61" s="556"/>
      <c r="O61" s="557"/>
      <c r="P61" s="556"/>
      <c r="Q61" s="557"/>
      <c r="R61" s="556"/>
      <c r="S61" s="557"/>
      <c r="T61" s="556"/>
      <c r="U61" s="557"/>
      <c r="V61" s="580" t="s">
        <v>95</v>
      </c>
      <c r="W61" s="581"/>
      <c r="X61" s="581"/>
      <c r="Y61" s="581"/>
      <c r="Z61" s="581"/>
      <c r="AA61" s="582"/>
      <c r="AC61" s="11"/>
      <c r="AD61" s="12" t="s">
        <v>4</v>
      </c>
      <c r="AE61" s="99"/>
      <c r="AF61" s="108"/>
      <c r="AG61" s="108"/>
      <c r="AH61" s="108"/>
      <c r="AI61" s="568" t="s">
        <v>98</v>
      </c>
      <c r="AJ61" s="568"/>
      <c r="AK61" s="568"/>
      <c r="AL61" s="568"/>
      <c r="AM61" s="568"/>
      <c r="AN61" s="568"/>
      <c r="AO61" s="579"/>
      <c r="AP61" s="579"/>
      <c r="AQ61" s="108"/>
      <c r="AR61" s="108"/>
      <c r="AS61" s="108"/>
      <c r="AT61" s="81"/>
      <c r="AU61" s="109"/>
      <c r="AV61" s="110"/>
      <c r="AW61" s="580" t="s">
        <v>90</v>
      </c>
      <c r="AX61" s="581"/>
      <c r="AY61" s="581"/>
      <c r="AZ61" s="581"/>
      <c r="BA61" s="581"/>
      <c r="BB61" s="582"/>
      <c r="BD61" s="16"/>
      <c r="BE61" s="72"/>
      <c r="BF61" s="16"/>
      <c r="BG61" s="16"/>
      <c r="BH61" s="16"/>
      <c r="BI61" s="16"/>
      <c r="BJ61" s="16"/>
    </row>
    <row r="62" spans="2:62" s="8" customFormat="1" ht="16.5" customHeight="1">
      <c r="B62" s="11"/>
      <c r="C62" s="100" t="s">
        <v>5</v>
      </c>
      <c r="D62" s="590"/>
      <c r="E62" s="557"/>
      <c r="F62" s="556"/>
      <c r="G62" s="557"/>
      <c r="H62" s="556"/>
      <c r="I62" s="557"/>
      <c r="J62" s="556"/>
      <c r="K62" s="557"/>
      <c r="L62" s="556"/>
      <c r="M62" s="557"/>
      <c r="N62" s="556"/>
      <c r="O62" s="557"/>
      <c r="P62" s="556"/>
      <c r="Q62" s="557"/>
      <c r="R62" s="556"/>
      <c r="S62" s="557"/>
      <c r="T62" s="556"/>
      <c r="U62" s="557"/>
      <c r="V62" s="573" t="s">
        <v>97</v>
      </c>
      <c r="W62" s="574"/>
      <c r="X62" s="574"/>
      <c r="Y62" s="574"/>
      <c r="Z62" s="574"/>
      <c r="AA62" s="575"/>
      <c r="AC62" s="11"/>
      <c r="AD62" s="100" t="s">
        <v>5</v>
      </c>
      <c r="AE62" s="99"/>
      <c r="AF62" s="108"/>
      <c r="AG62" s="108"/>
      <c r="AH62" s="108"/>
      <c r="AI62" s="568" t="s">
        <v>98</v>
      </c>
      <c r="AJ62" s="568"/>
      <c r="AK62" s="568"/>
      <c r="AL62" s="568"/>
      <c r="AM62" s="568"/>
      <c r="AN62" s="568"/>
      <c r="AO62" s="579"/>
      <c r="AP62" s="579"/>
      <c r="AQ62" s="108"/>
      <c r="AR62" s="108"/>
      <c r="AS62" s="108"/>
      <c r="AT62" s="81"/>
      <c r="AU62" s="82"/>
      <c r="AV62" s="83"/>
      <c r="AW62" s="583" t="s">
        <v>96</v>
      </c>
      <c r="AX62" s="584"/>
      <c r="AY62" s="584"/>
      <c r="AZ62" s="584"/>
      <c r="BA62" s="584"/>
      <c r="BB62" s="585"/>
      <c r="BD62" s="16"/>
      <c r="BE62" s="16"/>
      <c r="BF62" s="15"/>
      <c r="BG62" s="16"/>
      <c r="BH62" s="16"/>
      <c r="BI62" s="16"/>
      <c r="BJ62" s="16"/>
    </row>
    <row r="63" spans="2:62" s="8" customFormat="1" ht="16.5" customHeight="1">
      <c r="B63" s="11"/>
      <c r="C63" s="101" t="s">
        <v>0</v>
      </c>
      <c r="D63" s="590"/>
      <c r="E63" s="557"/>
      <c r="F63" s="556"/>
      <c r="G63" s="557"/>
      <c r="H63" s="556"/>
      <c r="I63" s="557"/>
      <c r="J63" s="556"/>
      <c r="K63" s="557"/>
      <c r="L63" s="556"/>
      <c r="M63" s="557"/>
      <c r="N63" s="556"/>
      <c r="O63" s="557"/>
      <c r="P63" s="556"/>
      <c r="Q63" s="557"/>
      <c r="R63" s="556"/>
      <c r="S63" s="557"/>
      <c r="T63" s="556"/>
      <c r="U63" s="557"/>
      <c r="V63" s="573" t="s">
        <v>97</v>
      </c>
      <c r="W63" s="574"/>
      <c r="X63" s="574"/>
      <c r="Y63" s="574"/>
      <c r="Z63" s="574"/>
      <c r="AA63" s="575"/>
      <c r="AC63" s="11"/>
      <c r="AD63" s="101" t="s">
        <v>0</v>
      </c>
      <c r="AE63" s="99"/>
      <c r="AF63" s="108"/>
      <c r="AG63" s="108"/>
      <c r="AH63" s="108"/>
      <c r="AI63" s="568" t="s">
        <v>98</v>
      </c>
      <c r="AJ63" s="568"/>
      <c r="AK63" s="568"/>
      <c r="AL63" s="568"/>
      <c r="AM63" s="568"/>
      <c r="AN63" s="568"/>
      <c r="AO63" s="579"/>
      <c r="AP63" s="579"/>
      <c r="AQ63" s="108"/>
      <c r="AR63" s="108"/>
      <c r="AS63" s="108"/>
      <c r="AT63" s="81"/>
      <c r="AU63" s="82"/>
      <c r="AV63" s="83"/>
      <c r="AW63" s="660" t="s">
        <v>100</v>
      </c>
      <c r="AX63" s="661"/>
      <c r="AY63" s="661"/>
      <c r="AZ63" s="661"/>
      <c r="BA63" s="661"/>
      <c r="BB63" s="662"/>
      <c r="BD63" s="16"/>
      <c r="BE63" s="73"/>
      <c r="BF63" s="16"/>
      <c r="BG63" s="16"/>
      <c r="BH63" s="16"/>
      <c r="BI63" s="16"/>
      <c r="BJ63" s="16"/>
    </row>
    <row r="64" spans="2:62" ht="12" customHeight="1"/>
    <row r="65" spans="3:28" ht="12" customHeight="1"/>
    <row r="66" spans="3:28" ht="12" customHeight="1"/>
    <row r="67" spans="3:28" ht="12" customHeight="1"/>
    <row r="68" spans="3:28" ht="12" customHeight="1"/>
    <row r="69" spans="3:28" ht="12" customHeight="1"/>
    <row r="70" spans="3:28" ht="12" customHeight="1"/>
    <row r="71" spans="3:28" ht="12" customHeight="1"/>
    <row r="72" spans="3:28" ht="12" customHeight="1">
      <c r="C72" s="97" t="e">
        <f>#REF!</f>
        <v>#REF!</v>
      </c>
      <c r="D72" s="98" t="e">
        <f>#REF!</f>
        <v>#REF!</v>
      </c>
      <c r="E72" s="106"/>
      <c r="F72" s="105"/>
      <c r="G72" s="105"/>
      <c r="H72" s="105"/>
      <c r="I72" s="105"/>
      <c r="J72" s="568" t="s">
        <v>98</v>
      </c>
      <c r="K72" s="568"/>
      <c r="L72" s="568"/>
      <c r="M72" s="568"/>
      <c r="N72" s="568"/>
      <c r="O72" s="568"/>
      <c r="P72" s="568"/>
      <c r="Q72" s="568"/>
      <c r="R72" s="568"/>
      <c r="S72" s="568"/>
      <c r="T72" s="568"/>
      <c r="U72" s="568"/>
      <c r="V72" s="105"/>
      <c r="W72" s="105"/>
      <c r="X72" s="105"/>
      <c r="Y72" s="105"/>
      <c r="Z72" s="105"/>
      <c r="AA72" s="105"/>
      <c r="AB72" s="107"/>
    </row>
    <row r="73" spans="3:28" ht="12" customHeight="1"/>
    <row r="74" spans="3:28" ht="12" customHeight="1"/>
    <row r="75" spans="3:28" ht="12" customHeight="1"/>
    <row r="76" spans="3:28" ht="12" customHeight="1"/>
    <row r="77" spans="3:28" ht="12" customHeight="1"/>
    <row r="78" spans="3:28" ht="12" customHeight="1"/>
    <row r="79" spans="3:28" ht="12" customHeight="1"/>
    <row r="80" spans="3:28"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22.5" customHeight="1"/>
    <row r="109" ht="0.75" customHeight="1"/>
    <row r="110" ht="12" customHeight="1"/>
    <row r="111" ht="11.25"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sheetData>
  <mergeCells count="460">
    <mergeCell ref="AU28:AV28"/>
    <mergeCell ref="V28:AA28"/>
    <mergeCell ref="V29:AA29"/>
    <mergeCell ref="AW28:BB28"/>
    <mergeCell ref="AW29:BB29"/>
    <mergeCell ref="D28:E28"/>
    <mergeCell ref="F28:G28"/>
    <mergeCell ref="H28:I28"/>
    <mergeCell ref="J28:K28"/>
    <mergeCell ref="L28:M28"/>
    <mergeCell ref="N28:O28"/>
    <mergeCell ref="P28:Q28"/>
    <mergeCell ref="R28:S28"/>
    <mergeCell ref="T28:U28"/>
    <mergeCell ref="D29:E29"/>
    <mergeCell ref="F29:G29"/>
    <mergeCell ref="H29:I29"/>
    <mergeCell ref="J29:K29"/>
    <mergeCell ref="L29:M29"/>
    <mergeCell ref="N29:O29"/>
    <mergeCell ref="P29:Q29"/>
    <mergeCell ref="R29:S29"/>
    <mergeCell ref="T29:U29"/>
    <mergeCell ref="AI28:AP28"/>
    <mergeCell ref="AE35:AT35"/>
    <mergeCell ref="AE36:AT36"/>
    <mergeCell ref="AJ38:AU38"/>
    <mergeCell ref="AM33:AT33"/>
    <mergeCell ref="AY32:BB32"/>
    <mergeCell ref="AG32:AX32"/>
    <mergeCell ref="AW33:BB33"/>
    <mergeCell ref="AW34:BB34"/>
    <mergeCell ref="AE34:AT34"/>
    <mergeCell ref="AW37:BB37"/>
    <mergeCell ref="AI37:AP37"/>
    <mergeCell ref="AE33:AL33"/>
    <mergeCell ref="AV40:AW40"/>
    <mergeCell ref="AX40:AY40"/>
    <mergeCell ref="AZ40:BB40"/>
    <mergeCell ref="AC40:AD40"/>
    <mergeCell ref="AF40:AG40"/>
    <mergeCell ref="AH40:AI40"/>
    <mergeCell ref="AJ40:AK40"/>
    <mergeCell ref="AL40:AM40"/>
    <mergeCell ref="AN40:AO40"/>
    <mergeCell ref="AP40:AQ40"/>
    <mergeCell ref="AR40:AS40"/>
    <mergeCell ref="AT40:AU40"/>
    <mergeCell ref="V39:AA39"/>
    <mergeCell ref="R37:S37"/>
    <mergeCell ref="V33:AA33"/>
    <mergeCell ref="N38:O38"/>
    <mergeCell ref="J37:K37"/>
    <mergeCell ref="L37:M37"/>
    <mergeCell ref="N37:O37"/>
    <mergeCell ref="P33:S33"/>
    <mergeCell ref="R38:S38"/>
    <mergeCell ref="D34:S34"/>
    <mergeCell ref="V38:W38"/>
    <mergeCell ref="X38:Y38"/>
    <mergeCell ref="X32:AA32"/>
    <mergeCell ref="F32:W32"/>
    <mergeCell ref="T34:U34"/>
    <mergeCell ref="V34:AA34"/>
    <mergeCell ref="V37:AA37"/>
    <mergeCell ref="P37:Q37"/>
    <mergeCell ref="T37:U37"/>
    <mergeCell ref="T38:U38"/>
    <mergeCell ref="L30:M30"/>
    <mergeCell ref="H33:I33"/>
    <mergeCell ref="J33:K33"/>
    <mergeCell ref="L33:M33"/>
    <mergeCell ref="N33:O33"/>
    <mergeCell ref="F30:G30"/>
    <mergeCell ref="N30:O30"/>
    <mergeCell ref="P38:Q38"/>
    <mergeCell ref="P39:S39"/>
    <mergeCell ref="V18:AA18"/>
    <mergeCell ref="V25:AA25"/>
    <mergeCell ref="V26:AA26"/>
    <mergeCell ref="V23:AA23"/>
    <mergeCell ref="R26:S26"/>
    <mergeCell ref="T26:U26"/>
    <mergeCell ref="AW22:BB22"/>
    <mergeCell ref="AW19:BB19"/>
    <mergeCell ref="D22:S22"/>
    <mergeCell ref="AE22:AT22"/>
    <mergeCell ref="AI23:AP23"/>
    <mergeCell ref="AW23:BB23"/>
    <mergeCell ref="AU25:AV25"/>
    <mergeCell ref="AI25:AP25"/>
    <mergeCell ref="AI26:AP26"/>
    <mergeCell ref="H26:I26"/>
    <mergeCell ref="J26:K26"/>
    <mergeCell ref="L26:M26"/>
    <mergeCell ref="N26:O26"/>
    <mergeCell ref="P26:Q26"/>
    <mergeCell ref="P25:S25"/>
    <mergeCell ref="F18:I18"/>
    <mergeCell ref="F25:I25"/>
    <mergeCell ref="D19:G19"/>
    <mergeCell ref="L13:M13"/>
    <mergeCell ref="T13:U13"/>
    <mergeCell ref="V13:AA13"/>
    <mergeCell ref="AI13:AP13"/>
    <mergeCell ref="AI16:AP16"/>
    <mergeCell ref="AG15:AV15"/>
    <mergeCell ref="AE17:BB17"/>
    <mergeCell ref="L18:M18"/>
    <mergeCell ref="N18:O18"/>
    <mergeCell ref="T18:U18"/>
    <mergeCell ref="P18:S18"/>
    <mergeCell ref="D17:AA17"/>
    <mergeCell ref="R16:S16"/>
    <mergeCell ref="V15:AA15"/>
    <mergeCell ref="J16:K16"/>
    <mergeCell ref="L16:M16"/>
    <mergeCell ref="T16:U16"/>
    <mergeCell ref="H16:I16"/>
    <mergeCell ref="D16:E16"/>
    <mergeCell ref="N13:O13"/>
    <mergeCell ref="P13:Q13"/>
    <mergeCell ref="R13:S13"/>
    <mergeCell ref="H13:I13"/>
    <mergeCell ref="J13:K13"/>
    <mergeCell ref="F12:G12"/>
    <mergeCell ref="J21:K21"/>
    <mergeCell ref="L21:M21"/>
    <mergeCell ref="V21:AA21"/>
    <mergeCell ref="AW15:BB15"/>
    <mergeCell ref="N16:O16"/>
    <mergeCell ref="P16:Q16"/>
    <mergeCell ref="V16:AA16"/>
    <mergeCell ref="T19:U19"/>
    <mergeCell ref="AI21:AP21"/>
    <mergeCell ref="AW21:BB21"/>
    <mergeCell ref="N12:O12"/>
    <mergeCell ref="P12:Q12"/>
    <mergeCell ref="R12:S12"/>
    <mergeCell ref="F14:G14"/>
    <mergeCell ref="V14:AA14"/>
    <mergeCell ref="H12:I12"/>
    <mergeCell ref="J12:K12"/>
    <mergeCell ref="L12:M12"/>
    <mergeCell ref="V12:AA12"/>
    <mergeCell ref="T12:U12"/>
    <mergeCell ref="H19:I19"/>
    <mergeCell ref="AW18:BB18"/>
    <mergeCell ref="R20:S20"/>
    <mergeCell ref="R42:V42"/>
    <mergeCell ref="D58:AA58"/>
    <mergeCell ref="R59:S59"/>
    <mergeCell ref="M45:Q45"/>
    <mergeCell ref="U40:V40"/>
    <mergeCell ref="Q40:R40"/>
    <mergeCell ref="S40:T40"/>
    <mergeCell ref="H63:I63"/>
    <mergeCell ref="P63:Q63"/>
    <mergeCell ref="L61:M61"/>
    <mergeCell ref="L60:M60"/>
    <mergeCell ref="L59:M59"/>
    <mergeCell ref="N59:O59"/>
    <mergeCell ref="L57:M57"/>
    <mergeCell ref="V62:AA62"/>
    <mergeCell ref="T62:U62"/>
    <mergeCell ref="P62:Q62"/>
    <mergeCell ref="N63:O63"/>
    <mergeCell ref="H62:I62"/>
    <mergeCell ref="J62:K62"/>
    <mergeCell ref="L62:M62"/>
    <mergeCell ref="L63:M63"/>
    <mergeCell ref="R60:S60"/>
    <mergeCell ref="T60:U60"/>
    <mergeCell ref="K40:L40"/>
    <mergeCell ref="M40:N40"/>
    <mergeCell ref="O40:P40"/>
    <mergeCell ref="M44:Q44"/>
    <mergeCell ref="H44:L44"/>
    <mergeCell ref="P59:Q59"/>
    <mergeCell ref="H42:L42"/>
    <mergeCell ref="M42:Q42"/>
    <mergeCell ref="M55:N55"/>
    <mergeCell ref="G55:H55"/>
    <mergeCell ref="H61:I61"/>
    <mergeCell ref="J61:K61"/>
    <mergeCell ref="P60:Q60"/>
    <mergeCell ref="H60:I60"/>
    <mergeCell ref="J60:K60"/>
    <mergeCell ref="J57:K57"/>
    <mergeCell ref="P61:Q61"/>
    <mergeCell ref="M43:Q43"/>
    <mergeCell ref="N60:O60"/>
    <mergeCell ref="P57:Q57"/>
    <mergeCell ref="H59:I59"/>
    <mergeCell ref="B48:AB48"/>
    <mergeCell ref="C52:AA52"/>
    <mergeCell ref="B50:I50"/>
    <mergeCell ref="I55:J55"/>
    <mergeCell ref="E55:F55"/>
    <mergeCell ref="F54:Y54"/>
    <mergeCell ref="W55:X55"/>
    <mergeCell ref="C43:G43"/>
    <mergeCell ref="R45:V45"/>
    <mergeCell ref="C55:C56"/>
    <mergeCell ref="Y55:AA55"/>
    <mergeCell ref="U55:V55"/>
    <mergeCell ref="R43:V43"/>
    <mergeCell ref="B7:C9"/>
    <mergeCell ref="C42:G42"/>
    <mergeCell ref="D63:E63"/>
    <mergeCell ref="J63:K63"/>
    <mergeCell ref="D59:E59"/>
    <mergeCell ref="D62:E62"/>
    <mergeCell ref="N57:O57"/>
    <mergeCell ref="N62:O62"/>
    <mergeCell ref="F63:G63"/>
    <mergeCell ref="F62:G62"/>
    <mergeCell ref="C44:G44"/>
    <mergeCell ref="B40:C40"/>
    <mergeCell ref="O55:P55"/>
    <mergeCell ref="K55:L55"/>
    <mergeCell ref="H45:L45"/>
    <mergeCell ref="F10:G10"/>
    <mergeCell ref="H10:I10"/>
    <mergeCell ref="J10:K10"/>
    <mergeCell ref="L10:M10"/>
    <mergeCell ref="N10:O10"/>
    <mergeCell ref="P10:Q10"/>
    <mergeCell ref="D13:E13"/>
    <mergeCell ref="F13:G13"/>
    <mergeCell ref="F61:G61"/>
    <mergeCell ref="B54:C54"/>
    <mergeCell ref="B55:B56"/>
    <mergeCell ref="X42:AI45"/>
    <mergeCell ref="Q55:R55"/>
    <mergeCell ref="R44:V44"/>
    <mergeCell ref="H43:L43"/>
    <mergeCell ref="AC55:AC56"/>
    <mergeCell ref="AF55:AG55"/>
    <mergeCell ref="AW63:BB63"/>
    <mergeCell ref="R57:S57"/>
    <mergeCell ref="V61:AA61"/>
    <mergeCell ref="T61:U61"/>
    <mergeCell ref="V59:AA59"/>
    <mergeCell ref="T57:U57"/>
    <mergeCell ref="AW62:BB62"/>
    <mergeCell ref="AI62:AP62"/>
    <mergeCell ref="R61:S61"/>
    <mergeCell ref="AI63:AP63"/>
    <mergeCell ref="R63:S63"/>
    <mergeCell ref="T63:U63"/>
    <mergeCell ref="R62:S62"/>
    <mergeCell ref="AE58:BB58"/>
    <mergeCell ref="AX55:AY55"/>
    <mergeCell ref="AP55:AQ55"/>
    <mergeCell ref="AZ55:BB55"/>
    <mergeCell ref="AV55:AW55"/>
    <mergeCell ref="AI60:AP60"/>
    <mergeCell ref="AI61:AP61"/>
    <mergeCell ref="AT55:AU55"/>
    <mergeCell ref="AW61:BB61"/>
    <mergeCell ref="AJ55:AK55"/>
    <mergeCell ref="BA5:BH5"/>
    <mergeCell ref="BD7:BJ8"/>
    <mergeCell ref="BE29:BJ31"/>
    <mergeCell ref="BE18:BJ22"/>
    <mergeCell ref="BE40:BJ40"/>
    <mergeCell ref="AW59:BB59"/>
    <mergeCell ref="AK57:AV57"/>
    <mergeCell ref="AI59:AP59"/>
    <mergeCell ref="AL55:AM55"/>
    <mergeCell ref="AJ45:BD46"/>
    <mergeCell ref="AK51:AN52"/>
    <mergeCell ref="AW39:BB39"/>
    <mergeCell ref="AI39:AP39"/>
    <mergeCell ref="AW36:BB36"/>
    <mergeCell ref="AW35:BB35"/>
    <mergeCell ref="AW30:BB30"/>
    <mergeCell ref="AW25:BB25"/>
    <mergeCell ref="AJ42:BD42"/>
    <mergeCell ref="BE25:BJ28"/>
    <mergeCell ref="BE32:BJ34"/>
    <mergeCell ref="BE24:BI24"/>
    <mergeCell ref="BE35:BJ39"/>
    <mergeCell ref="AJ47:BC47"/>
    <mergeCell ref="AJ44:BD44"/>
    <mergeCell ref="AX8:AY8"/>
    <mergeCell ref="AV8:AW8"/>
    <mergeCell ref="AR8:AS8"/>
    <mergeCell ref="AT8:AU8"/>
    <mergeCell ref="AN8:AO8"/>
    <mergeCell ref="AI30:AP30"/>
    <mergeCell ref="AI14:AP14"/>
    <mergeCell ref="AW14:BB14"/>
    <mergeCell ref="AJ43:BD43"/>
    <mergeCell ref="AI12:AP12"/>
    <mergeCell ref="AW12:BB12"/>
    <mergeCell ref="AW13:BB13"/>
    <mergeCell ref="AW20:BB20"/>
    <mergeCell ref="AI19:AP19"/>
    <mergeCell ref="AW11:BB11"/>
    <mergeCell ref="AW16:BB16"/>
    <mergeCell ref="AI29:AP29"/>
    <mergeCell ref="F1:AR1"/>
    <mergeCell ref="AL8:AM8"/>
    <mergeCell ref="Y8:Z8"/>
    <mergeCell ref="U8:V8"/>
    <mergeCell ref="W8:X8"/>
    <mergeCell ref="AG7:AZ7"/>
    <mergeCell ref="AF8:AG8"/>
    <mergeCell ref="AH8:AI8"/>
    <mergeCell ref="AC7:AD9"/>
    <mergeCell ref="AP8:AQ8"/>
    <mergeCell ref="D5:I5"/>
    <mergeCell ref="E8:F8"/>
    <mergeCell ref="S8:T8"/>
    <mergeCell ref="Q8:R8"/>
    <mergeCell ref="M8:N8"/>
    <mergeCell ref="K8:L8"/>
    <mergeCell ref="G8:H8"/>
    <mergeCell ref="J5:R5"/>
    <mergeCell ref="I8:J8"/>
    <mergeCell ref="O8:P8"/>
    <mergeCell ref="F7:Y7"/>
    <mergeCell ref="AZ8:BA8"/>
    <mergeCell ref="AJ8:AK8"/>
    <mergeCell ref="AC54:AD54"/>
    <mergeCell ref="V57:AA57"/>
    <mergeCell ref="V60:AA60"/>
    <mergeCell ref="S55:T55"/>
    <mergeCell ref="T59:U59"/>
    <mergeCell ref="C45:G45"/>
    <mergeCell ref="AW60:BB60"/>
    <mergeCell ref="J72:U72"/>
    <mergeCell ref="V63:AA63"/>
    <mergeCell ref="N61:O61"/>
    <mergeCell ref="D57:E57"/>
    <mergeCell ref="D61:E61"/>
    <mergeCell ref="H57:I57"/>
    <mergeCell ref="D60:E60"/>
    <mergeCell ref="F60:G60"/>
    <mergeCell ref="J59:K59"/>
    <mergeCell ref="F57:G57"/>
    <mergeCell ref="F59:G59"/>
    <mergeCell ref="AD55:AD56"/>
    <mergeCell ref="AH55:AI55"/>
    <mergeCell ref="AR55:AS55"/>
    <mergeCell ref="AG54:AZ54"/>
    <mergeCell ref="AN55:AO55"/>
    <mergeCell ref="AJ49:AN49"/>
    <mergeCell ref="W40:X40"/>
    <mergeCell ref="Y40:AA40"/>
    <mergeCell ref="D21:E21"/>
    <mergeCell ref="D30:E30"/>
    <mergeCell ref="E40:F40"/>
    <mergeCell ref="G40:H40"/>
    <mergeCell ref="I40:J40"/>
    <mergeCell ref="D35:S35"/>
    <mergeCell ref="D36:S36"/>
    <mergeCell ref="F37:G37"/>
    <mergeCell ref="H37:I37"/>
    <mergeCell ref="D38:E38"/>
    <mergeCell ref="F38:G38"/>
    <mergeCell ref="H38:I38"/>
    <mergeCell ref="J38:K38"/>
    <mergeCell ref="L38:M38"/>
    <mergeCell ref="D37:E37"/>
    <mergeCell ref="P30:Q30"/>
    <mergeCell ref="T33:U33"/>
    <mergeCell ref="T35:U35"/>
    <mergeCell ref="V36:AA36"/>
    <mergeCell ref="V35:AA35"/>
    <mergeCell ref="T36:U36"/>
    <mergeCell ref="V30:AA30"/>
    <mergeCell ref="D14:E14"/>
    <mergeCell ref="L14:M14"/>
    <mergeCell ref="T30:U30"/>
    <mergeCell ref="T21:U21"/>
    <mergeCell ref="D20:E20"/>
    <mergeCell ref="F20:G20"/>
    <mergeCell ref="H20:I20"/>
    <mergeCell ref="J20:K20"/>
    <mergeCell ref="L20:M20"/>
    <mergeCell ref="N20:O20"/>
    <mergeCell ref="P20:Q20"/>
    <mergeCell ref="N21:S21"/>
    <mergeCell ref="T22:U22"/>
    <mergeCell ref="T24:U24"/>
    <mergeCell ref="R30:S30"/>
    <mergeCell ref="D23:E23"/>
    <mergeCell ref="R23:S23"/>
    <mergeCell ref="J19:K19"/>
    <mergeCell ref="L19:M19"/>
    <mergeCell ref="D18:E18"/>
    <mergeCell ref="H14:I14"/>
    <mergeCell ref="J14:K14"/>
    <mergeCell ref="T14:U14"/>
    <mergeCell ref="N14:S14"/>
    <mergeCell ref="R10:S10"/>
    <mergeCell ref="AJ10:AU10"/>
    <mergeCell ref="V10:W10"/>
    <mergeCell ref="X10:Y10"/>
    <mergeCell ref="T10:U10"/>
    <mergeCell ref="D11:E11"/>
    <mergeCell ref="L11:M11"/>
    <mergeCell ref="N11:O11"/>
    <mergeCell ref="T11:U11"/>
    <mergeCell ref="V11:AA11"/>
    <mergeCell ref="J11:K11"/>
    <mergeCell ref="P11:S11"/>
    <mergeCell ref="AI11:AP11"/>
    <mergeCell ref="F11:I11"/>
    <mergeCell ref="F15:U15"/>
    <mergeCell ref="F16:G16"/>
    <mergeCell ref="J18:K18"/>
    <mergeCell ref="AE31:BB31"/>
    <mergeCell ref="D31:AA31"/>
    <mergeCell ref="V22:AA22"/>
    <mergeCell ref="N19:O19"/>
    <mergeCell ref="P19:S19"/>
    <mergeCell ref="AI18:AP18"/>
    <mergeCell ref="T20:U20"/>
    <mergeCell ref="V20:AA20"/>
    <mergeCell ref="AI20:AP20"/>
    <mergeCell ref="V19:AA19"/>
    <mergeCell ref="R27:S27"/>
    <mergeCell ref="T27:U27"/>
    <mergeCell ref="V27:AA27"/>
    <mergeCell ref="AW27:BB27"/>
    <mergeCell ref="F27:Q27"/>
    <mergeCell ref="AG27:AR27"/>
    <mergeCell ref="AW26:BB26"/>
    <mergeCell ref="J25:K25"/>
    <mergeCell ref="L25:M25"/>
    <mergeCell ref="N25:O25"/>
    <mergeCell ref="T25:U25"/>
    <mergeCell ref="F21:G21"/>
    <mergeCell ref="H21:I21"/>
    <mergeCell ref="D26:G26"/>
    <mergeCell ref="D33:G33"/>
    <mergeCell ref="F39:I39"/>
    <mergeCell ref="AJ24:AU24"/>
    <mergeCell ref="F23:G23"/>
    <mergeCell ref="H23:I23"/>
    <mergeCell ref="F24:G24"/>
    <mergeCell ref="H24:I24"/>
    <mergeCell ref="J24:K24"/>
    <mergeCell ref="L24:M24"/>
    <mergeCell ref="N24:O24"/>
    <mergeCell ref="P24:Q24"/>
    <mergeCell ref="R24:S24"/>
    <mergeCell ref="V24:W24"/>
    <mergeCell ref="X24:Y24"/>
    <mergeCell ref="J23:K23"/>
    <mergeCell ref="L23:M23"/>
    <mergeCell ref="P23:Q23"/>
    <mergeCell ref="N23:O23"/>
    <mergeCell ref="T23:U23"/>
    <mergeCell ref="H30:I30"/>
    <mergeCell ref="J30:K30"/>
  </mergeCells>
  <phoneticPr fontId="3"/>
  <conditionalFormatting sqref="AD10:AD12 C10:C39 D72 AD14:AD39">
    <cfRule type="expression" dxfId="3" priority="13" stopIfTrue="1">
      <formula>WEEKDAY(C10)=1</formula>
    </cfRule>
    <cfRule type="expression" dxfId="2" priority="14" stopIfTrue="1">
      <formula>WEEKDAY(C10)=7</formula>
    </cfRule>
  </conditionalFormatting>
  <conditionalFormatting sqref="AD13">
    <cfRule type="expression" dxfId="1" priority="1" stopIfTrue="1">
      <formula>WEEKDAY(AD13)=1</formula>
    </cfRule>
    <cfRule type="expression" dxfId="0" priority="2" stopIfTrue="1">
      <formula>WEEKDAY(AD13)=7</formula>
    </cfRule>
  </conditionalFormatting>
  <pageMargins left="0" right="0" top="0.19685039370078741" bottom="0.19685039370078741" header="0.27559055118110237" footer="0.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１体</vt:lpstr>
      <vt:lpstr>２･３体</vt:lpstr>
      <vt:lpstr>'１体'!Print_Area</vt:lpstr>
      <vt:lpstr>'２･３体'!Print_Area</vt:lpstr>
      <vt:lpstr>'２･３体'!Print_Titles</vt:lpstr>
      <vt:lpstr>配布日付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森体　使用状況案内　5月～10月</dc:title>
  <dc:creator>和知　正敏</dc:creator>
  <cp:lastModifiedBy>鈴木 仁</cp:lastModifiedBy>
  <cp:lastPrinted>2022-10-22T10:41:19Z</cp:lastPrinted>
  <dcterms:created xsi:type="dcterms:W3CDTF">2005-02-20T03:47:39Z</dcterms:created>
  <dcterms:modified xsi:type="dcterms:W3CDTF">2022-10-26T23:57:56Z</dcterms:modified>
</cp:coreProperties>
</file>